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688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'Лист1'!$B$4:$I$4</definedName>
    <definedName name="Z_15B5EF2C_4342_4583_B34C_9B89BFE5656F_.wvu.PrintArea" localSheetId="0" hidden="1">'Лист1'!$B$9:$H$959</definedName>
    <definedName name="Z_15B5EF2C_4342_4583_B34C_9B89BFE5656F_.wvu.Rows" localSheetId="0" hidden="1">'Лист1'!#REF!,'Лист1'!$240:$240,'Лист1'!#REF!</definedName>
    <definedName name="Z_50ECBE7B_3308_463C_83DE_EBCAA1AF17DB_.wvu.PrintArea" localSheetId="0" hidden="1">'Лист1'!$B$9:$H$959</definedName>
    <definedName name="Z_50ECBE7B_3308_463C_83DE_EBCAA1AF17DB_.wvu.Rows" localSheetId="0" hidden="1">'Лист1'!#REF!,'Лист1'!$240:$240,'Лист1'!#REF!</definedName>
    <definedName name="_xlnm.Print_Area" localSheetId="0">'Лист1'!$B$9:$H$959</definedName>
  </definedNames>
  <calcPr fullCalcOnLoad="1"/>
</workbook>
</file>

<file path=xl/sharedStrings.xml><?xml version="1.0" encoding="utf-8"?>
<sst xmlns="http://schemas.openxmlformats.org/spreadsheetml/2006/main" count="3167" uniqueCount="2272">
  <si>
    <t>Наименование</t>
  </si>
  <si>
    <t>Цена за шт</t>
  </si>
  <si>
    <t>Заказ</t>
  </si>
  <si>
    <t>Уп-ка</t>
  </si>
  <si>
    <t>Сумма со скидкой</t>
  </si>
  <si>
    <t>Цена со скидкой</t>
  </si>
  <si>
    <t>Скидка</t>
  </si>
  <si>
    <t>артикул</t>
  </si>
  <si>
    <t>НИТА-ФАРМ</t>
  </si>
  <si>
    <t xml:space="preserve">Альвет </t>
  </si>
  <si>
    <t>Альвет 12,5 кг, в кг</t>
  </si>
  <si>
    <t>Альвет-суспензия 10%  100 мл</t>
  </si>
  <si>
    <t>Альвет-суспензия 10% 1 л</t>
  </si>
  <si>
    <t>Амоксициллин 150 50 мл</t>
  </si>
  <si>
    <t>Амоксициллин 150 100 мл</t>
  </si>
  <si>
    <t>Амоксигард 100 мл</t>
  </si>
  <si>
    <t>Бутофан 100 мл</t>
  </si>
  <si>
    <t>ГАН 1 л</t>
  </si>
  <si>
    <t>ГАН 5 л, в л</t>
  </si>
  <si>
    <t>ГАН 20 л, в л</t>
  </si>
  <si>
    <t xml:space="preserve">Гелерон </t>
  </si>
  <si>
    <t>Гель двойного действия</t>
  </si>
  <si>
    <t>Дитрим 20 мл</t>
  </si>
  <si>
    <t>Дитрим 50 мл</t>
  </si>
  <si>
    <t>Дитрим 100 мл</t>
  </si>
  <si>
    <t>Дитрим порошок, 500 г</t>
  </si>
  <si>
    <t>Доксилокс</t>
  </si>
  <si>
    <t>Е-селен 50 мл</t>
  </si>
  <si>
    <t>Е-селен 100 мл</t>
  </si>
  <si>
    <t>Ивермек 1 мл</t>
  </si>
  <si>
    <t>Ивермек 20 мл</t>
  </si>
  <si>
    <t>Ивермек 50 мл</t>
  </si>
  <si>
    <t>Ивермек 100 мл</t>
  </si>
  <si>
    <t>Ивермек 250 мл</t>
  </si>
  <si>
    <t>Ивермек 500 мл</t>
  </si>
  <si>
    <t>Ивермек-гель 30 мл</t>
  </si>
  <si>
    <t>Ивермек-спрей 30 мл</t>
  </si>
  <si>
    <t>Кальция борглюконат 100 мл</t>
  </si>
  <si>
    <t>Кальция борглюконат 250 мл</t>
  </si>
  <si>
    <t>Клозатрем 100 мл</t>
  </si>
  <si>
    <t>Клозатрем 250 мл</t>
  </si>
  <si>
    <t>Кофеина бензоат натрия 20% 20 мл</t>
  </si>
  <si>
    <t>Кофеина бензоат натрия 20% 100 мл</t>
  </si>
  <si>
    <t xml:space="preserve">Ксиланит 50 мл </t>
  </si>
  <si>
    <t>Лексофлон</t>
  </si>
  <si>
    <t>Левамизол 75 50 мл</t>
  </si>
  <si>
    <t>Мерадок 100 мл</t>
  </si>
  <si>
    <t>Мастомицин</t>
  </si>
  <si>
    <t>Метронид 50 50 мл</t>
  </si>
  <si>
    <t>Метронид 50 100 мл</t>
  </si>
  <si>
    <t>Неозидин 2,36 г</t>
  </si>
  <si>
    <t>Неозидин М 20 мл</t>
  </si>
  <si>
    <t>Неозидин М 50 мл</t>
  </si>
  <si>
    <t>Неозидин М 100 мл</t>
  </si>
  <si>
    <t xml:space="preserve">Нитамин 50 мл </t>
  </si>
  <si>
    <t xml:space="preserve">Нитамин 100 мл </t>
  </si>
  <si>
    <t>Нитокс 200 20 мл</t>
  </si>
  <si>
    <t>Нитокс 200 50 мл</t>
  </si>
  <si>
    <t>Нитокс 200 100 мл</t>
  </si>
  <si>
    <t>Пневмотил 100 мл</t>
  </si>
  <si>
    <t>Септогель шприц</t>
  </si>
  <si>
    <t>Септогель туба</t>
  </si>
  <si>
    <t>Тиалонг 100 мл</t>
  </si>
  <si>
    <t>Тилозин 200 20 мл</t>
  </si>
  <si>
    <t>Тилозин 200 50 мл</t>
  </si>
  <si>
    <t>Тилозин 200 100 мл</t>
  </si>
  <si>
    <t>Тилозин 50 20 мл</t>
  </si>
  <si>
    <t>Тилозин 50 50 мл</t>
  </si>
  <si>
    <t>Тилозин 50 100 мл</t>
  </si>
  <si>
    <t>Утеротон, 100 мл</t>
  </si>
  <si>
    <t>Ферран 100 мл</t>
  </si>
  <si>
    <t>Флоридокс 50 мл</t>
  </si>
  <si>
    <t>Флорокс 100 мл</t>
  </si>
  <si>
    <t>Флунекс 100 мл</t>
  </si>
  <si>
    <t>Цефтонит 100 мл</t>
  </si>
  <si>
    <t>Цифлунит - ON  100 мл</t>
  </si>
  <si>
    <t>Цифлунит - ON  1 л</t>
  </si>
  <si>
    <t>Цифлунит - ON  5 л</t>
  </si>
  <si>
    <t>Цифлунит 500 мл</t>
  </si>
  <si>
    <t>Цифлунит 100 мл</t>
  </si>
  <si>
    <t>Энронит  50 мл</t>
  </si>
  <si>
    <t>Энронит 100 мл</t>
  </si>
  <si>
    <t>Энронит ОР 100 мл</t>
  </si>
  <si>
    <t>100 мл</t>
  </si>
  <si>
    <t>50 г</t>
  </si>
  <si>
    <t>500 г</t>
  </si>
  <si>
    <t>12,5 кг</t>
  </si>
  <si>
    <t>1 л</t>
  </si>
  <si>
    <t>50 мл</t>
  </si>
  <si>
    <t>250 мл</t>
  </si>
  <si>
    <t>100мл</t>
  </si>
  <si>
    <t>20 мл</t>
  </si>
  <si>
    <t>5 л</t>
  </si>
  <si>
    <t>20 л</t>
  </si>
  <si>
    <t>500 мл</t>
  </si>
  <si>
    <t>1 мл</t>
  </si>
  <si>
    <t>30 мл</t>
  </si>
  <si>
    <t>2,36 г</t>
  </si>
  <si>
    <t>20 кг</t>
  </si>
  <si>
    <t>25 кг</t>
  </si>
  <si>
    <t>10 кг</t>
  </si>
  <si>
    <t xml:space="preserve">Айнил 10% </t>
  </si>
  <si>
    <t>Альбендазол 2,5%</t>
  </si>
  <si>
    <t xml:space="preserve">Ганамектин </t>
  </si>
  <si>
    <t>Левамизол 10%</t>
  </si>
  <si>
    <t xml:space="preserve">Роленол </t>
  </si>
  <si>
    <t>Амоксициллин 10%</t>
  </si>
  <si>
    <t xml:space="preserve">Ремокс </t>
  </si>
  <si>
    <t>Ремокс 500</t>
  </si>
  <si>
    <t>Антидиайрейко</t>
  </si>
  <si>
    <t xml:space="preserve">Антидиарейко </t>
  </si>
  <si>
    <t xml:space="preserve">Гентаприм </t>
  </si>
  <si>
    <t>Доксипрекс 10%</t>
  </si>
  <si>
    <t>Эспакокс 5%</t>
  </si>
  <si>
    <t xml:space="preserve">Зинаприм </t>
  </si>
  <si>
    <t>Окситетрациклин 200 ЛА</t>
  </si>
  <si>
    <t xml:space="preserve">Пенбекс </t>
  </si>
  <si>
    <t xml:space="preserve">Тиеркал </t>
  </si>
  <si>
    <t xml:space="preserve">Тромексин </t>
  </si>
  <si>
    <t>Чеми-спрей</t>
  </si>
  <si>
    <t>Энрофлокс 10%</t>
  </si>
  <si>
    <t>Энрофлокс 10% порошок</t>
  </si>
  <si>
    <t>Энрофлокс 5%</t>
  </si>
  <si>
    <t>Мастилекс, шпр.</t>
  </si>
  <si>
    <t>Витамин АД3Е</t>
  </si>
  <si>
    <t>Ганаминовит</t>
  </si>
  <si>
    <t>Ганасупервит</t>
  </si>
  <si>
    <t>Менбутил</t>
  </si>
  <si>
    <t>Бусол</t>
  </si>
  <si>
    <t xml:space="preserve">Мамисек Клокса </t>
  </si>
  <si>
    <t>Мультивит</t>
  </si>
  <si>
    <t xml:space="preserve">Комплекс В </t>
  </si>
  <si>
    <t>Комплекс В</t>
  </si>
  <si>
    <t>Чиктоник</t>
  </si>
  <si>
    <t xml:space="preserve">Промектин </t>
  </si>
  <si>
    <t>Бофлокс</t>
  </si>
  <si>
    <t>Бетаминт</t>
  </si>
  <si>
    <t>Кальфостоник</t>
  </si>
  <si>
    <t>Кальцитат S50</t>
  </si>
  <si>
    <t>1 кг</t>
  </si>
  <si>
    <t>24кг</t>
  </si>
  <si>
    <t>100г</t>
  </si>
  <si>
    <t>200 мл</t>
  </si>
  <si>
    <t>10 мл/ 80 шт кор.</t>
  </si>
  <si>
    <t>5х10</t>
  </si>
  <si>
    <t>шпр</t>
  </si>
  <si>
    <t>1л</t>
  </si>
  <si>
    <t>1кг</t>
  </si>
  <si>
    <t>ИНТЕРВЕТ</t>
  </si>
  <si>
    <t xml:space="preserve">Бовилис BVD </t>
  </si>
  <si>
    <t xml:space="preserve">Бовилис Bovipast </t>
  </si>
  <si>
    <t>Бовилис IBR marker+раств.</t>
  </si>
  <si>
    <t xml:space="preserve">Ротавек Корона </t>
  </si>
  <si>
    <t>Ковинан</t>
  </si>
  <si>
    <t xml:space="preserve">Дексафорт </t>
  </si>
  <si>
    <t xml:space="preserve">П.Г. 600 </t>
  </si>
  <si>
    <t xml:space="preserve">Фертагил </t>
  </si>
  <si>
    <t>Хорулон</t>
  </si>
  <si>
    <t xml:space="preserve">Эструмейт </t>
  </si>
  <si>
    <t xml:space="preserve">Цеправин DC </t>
  </si>
  <si>
    <t xml:space="preserve">Мастиет Форте </t>
  </si>
  <si>
    <t>Мастиет Голд</t>
  </si>
  <si>
    <t xml:space="preserve">Метрикур </t>
  </si>
  <si>
    <t xml:space="preserve">Нафпензал DC </t>
  </si>
  <si>
    <t xml:space="preserve">Тонофосфан </t>
  </si>
  <si>
    <t xml:space="preserve">Финадин </t>
  </si>
  <si>
    <t xml:space="preserve">Альбипен </t>
  </si>
  <si>
    <t>Энгемицин</t>
  </si>
  <si>
    <t xml:space="preserve">Зупрево 4 % </t>
  </si>
  <si>
    <t xml:space="preserve">Зупрево18 % </t>
  </si>
  <si>
    <t xml:space="preserve">Кобактан </t>
  </si>
  <si>
    <t>Кобактан</t>
  </si>
  <si>
    <t xml:space="preserve">Кобактан LC </t>
  </si>
  <si>
    <t xml:space="preserve">Нуфлор </t>
  </si>
  <si>
    <t>Ресфлор</t>
  </si>
  <si>
    <t xml:space="preserve">Ресфлор </t>
  </si>
  <si>
    <t xml:space="preserve">Бутокс 50 </t>
  </si>
  <si>
    <t xml:space="preserve">Бутокс 7.5 РО </t>
  </si>
  <si>
    <t>1000 доз</t>
  </si>
  <si>
    <t>5 доз (10 мл)</t>
  </si>
  <si>
    <t>20 доз (40 мл)</t>
  </si>
  <si>
    <t>10 x 5 мл</t>
  </si>
  <si>
    <t>10 мл</t>
  </si>
  <si>
    <t>1 x 20 шпр</t>
  </si>
  <si>
    <t>1 x 10 шпр</t>
  </si>
  <si>
    <t>1 x 4 шпр</t>
  </si>
  <si>
    <t>80 мл</t>
  </si>
  <si>
    <t>15x1 шпр</t>
  </si>
  <si>
    <t>2,5 л</t>
  </si>
  <si>
    <t>490 мл</t>
  </si>
  <si>
    <t xml:space="preserve">Трисульфон суспензия </t>
  </si>
  <si>
    <t>Флубактин 20 %</t>
  </si>
  <si>
    <t>Энроксил 10%</t>
  </si>
  <si>
    <t>Энроксил 10%(раствор)</t>
  </si>
  <si>
    <t>Энроксил макс</t>
  </si>
  <si>
    <t>Энроксил 5% порошок</t>
  </si>
  <si>
    <t xml:space="preserve">Энроксил 5%  </t>
  </si>
  <si>
    <t xml:space="preserve">Гентамицин порошок </t>
  </si>
  <si>
    <t xml:space="preserve">Гиракса </t>
  </si>
  <si>
    <t>Тиавалт</t>
  </si>
  <si>
    <t>Флорон 10%</t>
  </si>
  <si>
    <t>Флорон порошок 2%</t>
  </si>
  <si>
    <t>Флорон 30%</t>
  </si>
  <si>
    <t>Толтарокс 5%</t>
  </si>
  <si>
    <t>Экоцид С 2,5</t>
  </si>
  <si>
    <t xml:space="preserve">Кальфосет инъекц. </t>
  </si>
  <si>
    <t>кг</t>
  </si>
  <si>
    <t>140 г</t>
  </si>
  <si>
    <t>5 г</t>
  </si>
  <si>
    <t>6 г</t>
  </si>
  <si>
    <t>100 таб.</t>
  </si>
  <si>
    <t>Альбен  гранулы  (5 пакетов по 20 г)</t>
  </si>
  <si>
    <t>20 г</t>
  </si>
  <si>
    <t>0,5 кг</t>
  </si>
  <si>
    <t>1,0 кг</t>
  </si>
  <si>
    <t xml:space="preserve">1 л </t>
  </si>
  <si>
    <t>упак.</t>
  </si>
  <si>
    <t>Гельмицид в виде таблеток - антигельминтик для КРС и МРС  широкого спектра действия</t>
  </si>
  <si>
    <t>Мадувет гранулы - антикокцидийный препарат, 10,0 кг</t>
  </si>
  <si>
    <t>10,0 кг</t>
  </si>
  <si>
    <t>Оксареп - репеллентное средство для защиты животных от кровососущих двукрылых насекомых, 500 мл</t>
  </si>
  <si>
    <t>Оксареп - репеллентное средство для защиты животных от кровососущих двукрылых насекомых, канистра 5 л</t>
  </si>
  <si>
    <t>Перол-А - инсектицидное средство для обработки помещений, 500 мл</t>
  </si>
  <si>
    <t>Фаскоцид гранулы - антигельминтик для с.-х. животных против трематодозов, 0, 5 кг</t>
  </si>
  <si>
    <t>Фаскоцид гранулы - антигельминтик для с.-х. животных против трематодозов, 1 кг</t>
  </si>
  <si>
    <t>Фаскоцид таблетки, антигельминтик для с/х животных против трематодозов (10% оксиклозанид), 100 таб/уп.</t>
  </si>
  <si>
    <t>Фебтал гранулы - антигельминтный препарат широкого спектра действия, 22% фенбендазол, 0, 5 кг</t>
  </si>
  <si>
    <t>Фебтал гранулы - антигельминтный препарат широкого спектра действия,  22% фенбендазол, 1, 0 кг.</t>
  </si>
  <si>
    <t>Флайблок для животных репеллентный раствор для защиты от слепней, мух,мошек и других кровососущих насекомых, 10 пипеток по 5 мл</t>
  </si>
  <si>
    <t>Флайблок для животных репеллентный раствор для защиты от слепней, мух,мошек и других кровососущих насекомых,500 мл</t>
  </si>
  <si>
    <t>Флайблок поверхность для дезинсекции и дезакаризации помещений, где содержатся животные и птица</t>
  </si>
  <si>
    <t>Эйметерм диклазурил гранулы для орального применения, 10 кг</t>
  </si>
  <si>
    <t xml:space="preserve"> 1,0 л</t>
  </si>
  <si>
    <t>Кетоквин 10% раствор для инъекций - препарат для лечения восполительных заболеваний опорно-двигательного аппаратаи в качестве обезболивающего и жаропонижающего средства</t>
  </si>
  <si>
    <t>Бабезан 12% раствор для инъекций, для лошадей, овец, КРС, 100 мл</t>
  </si>
  <si>
    <t>Доксициклин 200  - антибактериальный лекарственный раствор для инъекций тетрациклиновой группы,  100мл.</t>
  </si>
  <si>
    <t>Кетонорм оральный, 5 л - комплексныйлекарственный препарат,регулирующий обмен веществ</t>
  </si>
  <si>
    <t>Колистин 2 млн. антибактериальный лечебно-профилактический препарат для свиней, цыплят-бройлеров и ремонтного молодняка, раствор для орального применения 1 л</t>
  </si>
  <si>
    <t>Колифлокс оральный 1 л - лекарственное средство для лечения поросят и с/х птиц при желудочно-кишечных и респираторных заболеваниях бактериальнои и микоплазменной этиологии  (энрофлоксацин +колистина сульфат)</t>
  </si>
  <si>
    <t>Колифлокс оральный 100 мл- лекарственное средство для лечения поросят и с/х птиц при желудочно-кишечных и респираторных заболеваниях бактериальнои и микоплазменной этиологии  (энрофлоксацин +колистина сульфат)</t>
  </si>
  <si>
    <t>Колифлокс инъекционный 100 мл -  лекарственное средство для лечения телят и свиней  при желудочно-кишечных и респираторных  болезнях бактериальнои и микоплазменной этиологии (энрофлоксацин +колистина сульфат)</t>
  </si>
  <si>
    <t>МЕТРОНИДАЗОЛ - противопротозойный и антибактериальный  препарат (в 1 таб. 250 мг ДВ), 250 таб./кор</t>
  </si>
  <si>
    <t>250 таб.</t>
  </si>
  <si>
    <t>Сульф таблетки 480 - антибактериальный препарат для лечения болезней легких, ЖКТ, мочеполовой системы, 1 таб./16 кг. веса</t>
  </si>
  <si>
    <t>70 таб.</t>
  </si>
  <si>
    <t>Сульф гранулы -  антибактериальный препарат широкого спектра действия,1 г содержит 20мг триметоприма и 100г сульфадиазина, 1, 0 кг</t>
  </si>
  <si>
    <t>Тилозин АВЗ, раствор для орального применения, для лечения болезней бактериальнойи микоплазменной этиологии у свиней и сельскохозяйственной птицы, 1 л</t>
  </si>
  <si>
    <t>1,0 л</t>
  </si>
  <si>
    <t>Тимукотин, раствор для инъекций 100 мл - лекарственное средство для лечения КРС и свиней при заболеваниях бактериальной и микоплазменной этиологии</t>
  </si>
  <si>
    <t>Ципровет 10% - антибактериальный  раствор для орального применения, 1 л.</t>
  </si>
  <si>
    <t>Ципровет 10% - антибактериальный  раствор для орального применения, 100 мл</t>
  </si>
  <si>
    <t>Ципровет 5% для инъекций -  антибактериальный  раствор для инъек, 100 мл</t>
  </si>
  <si>
    <t>350 гр</t>
  </si>
  <si>
    <t>Флорфеникол 10% оральный - антибактериальный препарат орального применения группы тиамфеникола, 1 л</t>
  </si>
  <si>
    <t>Энроприм, 1 л - комбинированный антибактериальный раствор для орального применения</t>
  </si>
  <si>
    <t>10 доз</t>
  </si>
  <si>
    <t>АГРОФАРМ</t>
  </si>
  <si>
    <t xml:space="preserve"> 1 л</t>
  </si>
  <si>
    <t>450 мл</t>
  </si>
  <si>
    <t xml:space="preserve">ЛЕВОТЕТРА-СУЛЬФИН форте </t>
  </si>
  <si>
    <t>100 г</t>
  </si>
  <si>
    <t>400 г</t>
  </si>
  <si>
    <t>ФАРМАКС</t>
  </si>
  <si>
    <t>Зорька, крем для доения 200 г</t>
  </si>
  <si>
    <t>200 гр</t>
  </si>
  <si>
    <t>Зорька, крем для доения 70 г</t>
  </si>
  <si>
    <t>70 гр</t>
  </si>
  <si>
    <t>Зорька, крем для доения 750 г</t>
  </si>
  <si>
    <t>750 гр</t>
  </si>
  <si>
    <t>Линимент синтомицина 5%, 200 г</t>
  </si>
  <si>
    <t>Мазь ихтиоловая 10% , 200 г</t>
  </si>
  <si>
    <t>Мазь ихтиоловая 10% , 70 г</t>
  </si>
  <si>
    <t>Мазь стрептоцидовая 10%, 200 г</t>
  </si>
  <si>
    <t>Мазь стрептоцидовая 10%, 800 г</t>
  </si>
  <si>
    <t xml:space="preserve">800 гр </t>
  </si>
  <si>
    <t>Мазь цинковая 10%, 200 г</t>
  </si>
  <si>
    <t>Мазь цинковая 10%, 800 г</t>
  </si>
  <si>
    <t>Настойка чемерицы, 100 мл</t>
  </si>
  <si>
    <t>ПДЭ, 100 мл</t>
  </si>
  <si>
    <t>ВЕТТОРГ</t>
  </si>
  <si>
    <t>100  мл</t>
  </si>
  <si>
    <t>500  мл</t>
  </si>
  <si>
    <t>Молочная кислота 500 мл</t>
  </si>
  <si>
    <t>ОРГПОЛМЕРСИНТЕЗ</t>
  </si>
  <si>
    <t>Монклавит-1, флакон с распылителем, 130 мл</t>
  </si>
  <si>
    <t>130 мл</t>
  </si>
  <si>
    <t>Монклавит, п/э канистра, 1,75 л</t>
  </si>
  <si>
    <t>1,75 л</t>
  </si>
  <si>
    <t>Монклавит 350 мл</t>
  </si>
  <si>
    <t>350 мл</t>
  </si>
  <si>
    <t>Монклавит-мазь</t>
  </si>
  <si>
    <t>Монклавит, п/э канистра, 5 л</t>
  </si>
  <si>
    <t>Монклавит, п/э канистра, 20 л</t>
  </si>
  <si>
    <t>ГАММА</t>
  </si>
  <si>
    <t>Тривитамин инъекц., 100 мл</t>
  </si>
  <si>
    <t>Тетравит инъекц., 100 мл</t>
  </si>
  <si>
    <t>ФАРМБИОМЕДСЕРВИС</t>
  </si>
  <si>
    <t>Аверсект-2, 50 мл</t>
  </si>
  <si>
    <t>50  мл</t>
  </si>
  <si>
    <t>Аверсект-2, 100 мл</t>
  </si>
  <si>
    <t>Аверсект 2КС 0,2%</t>
  </si>
  <si>
    <t>Аверсект 2КС 0,5%</t>
  </si>
  <si>
    <t>Мазь аверсектиновая,15г</t>
  </si>
  <si>
    <t>15 г</t>
  </si>
  <si>
    <t>Паста Эквисект, шприц-дозатор 14г</t>
  </si>
  <si>
    <t>14 г</t>
  </si>
  <si>
    <t>Мультивитамин, 100 мл</t>
  </si>
  <si>
    <t>ПенСтреп сусп. д/ин. Фл. 100 мл</t>
  </si>
  <si>
    <t>Боваклокс DC шприц-инъектор 4.5г</t>
  </si>
  <si>
    <t>Мультиджект IMM, шприц-инъектор 5г</t>
  </si>
  <si>
    <t xml:space="preserve">Гонасил 20ml </t>
  </si>
  <si>
    <t xml:space="preserve">Лютеосил 20ml </t>
  </si>
  <si>
    <t xml:space="preserve">Мамикур </t>
  </si>
  <si>
    <t>48 шп</t>
  </si>
  <si>
    <t>Мамифорт Секадо</t>
  </si>
  <si>
    <t>Фортиклин Спрей</t>
  </si>
  <si>
    <t>Циклонет Мягкий</t>
  </si>
  <si>
    <t>15 кг</t>
  </si>
  <si>
    <t>ВЕТЕРИНАРНЫЕ ПРЕПАРАТЫ (ГУСЬ ХРУСТАЛЬНЫЙ)</t>
  </si>
  <si>
    <t>Касептурин, 90 мл</t>
  </si>
  <si>
    <t>90 мл</t>
  </si>
  <si>
    <t>Йод однохлористый, кан. 3 кг</t>
  </si>
  <si>
    <t>Мазь Пихтоин, 40 г</t>
  </si>
  <si>
    <t>40 г</t>
  </si>
  <si>
    <t>Мазь Пихтоин, 140 г</t>
  </si>
  <si>
    <t>Мазь Пихтоин, 500 г</t>
  </si>
  <si>
    <t>Мазь ЯМ, 50 г</t>
  </si>
  <si>
    <t>Мазь ЯМ, 500 г</t>
  </si>
  <si>
    <t>Мазь Серно-дегтярная, 40 г</t>
  </si>
  <si>
    <t xml:space="preserve">Мазь тетрациклиновая 1% глазная, 40г </t>
  </si>
  <si>
    <t>Мазь тетрациклиновая 3%, 450 г</t>
  </si>
  <si>
    <t>450 г</t>
  </si>
  <si>
    <t>Линимент синтомицина 10%, 400 г</t>
  </si>
  <si>
    <t>Мазь камфорная 10%, 400 г</t>
  </si>
  <si>
    <t>Лерсин, 500 г</t>
  </si>
  <si>
    <t>BIOVETA (ЧЕХИЯ)</t>
  </si>
  <si>
    <t>ХЕЛВЕТ</t>
  </si>
  <si>
    <t>Веракол</t>
  </si>
  <si>
    <t>Кантарен</t>
  </si>
  <si>
    <t>Кафорсен</t>
  </si>
  <si>
    <t>Ковертал</t>
  </si>
  <si>
    <t xml:space="preserve">Ковертал </t>
  </si>
  <si>
    <t>Лиарсин</t>
  </si>
  <si>
    <t>Мастометрин</t>
  </si>
  <si>
    <t>Овариовит</t>
  </si>
  <si>
    <t>Травма-Гель</t>
  </si>
  <si>
    <t>Трамва-Гель</t>
  </si>
  <si>
    <t>75 мл</t>
  </si>
  <si>
    <t>Трамвма-Гель</t>
  </si>
  <si>
    <t>Травматин</t>
  </si>
  <si>
    <t>Хондартрон-гель</t>
  </si>
  <si>
    <t xml:space="preserve">Хондартрон </t>
  </si>
  <si>
    <t>Хондартрон</t>
  </si>
  <si>
    <t>Фоспасим раствор для инъекций</t>
  </si>
  <si>
    <t xml:space="preserve">Эвинтон </t>
  </si>
  <si>
    <t>Лобелон</t>
  </si>
  <si>
    <t>Утерогин</t>
  </si>
  <si>
    <t>РЕПРОВЕТ</t>
  </si>
  <si>
    <t>Лацилин</t>
  </si>
  <si>
    <t>Мастинол</t>
  </si>
  <si>
    <t>Карсулен</t>
  </si>
  <si>
    <t>Цимактин</t>
  </si>
  <si>
    <t>Оварин</t>
  </si>
  <si>
    <t>118 г</t>
  </si>
  <si>
    <t>Сыворотка "Иммуносерум"</t>
  </si>
  <si>
    <t xml:space="preserve">Сыворотка 9-ти валентная КРС </t>
  </si>
  <si>
    <t>Сыворотка пр. паратифа с/х ж-х</t>
  </si>
  <si>
    <t>Сыворотка пр. пастер. КРС, овец,свиней.</t>
  </si>
  <si>
    <t>Сыворотка пр. рожи свиней</t>
  </si>
  <si>
    <t>АСД - 2 100мл</t>
  </si>
  <si>
    <t>АСД - 3 100мл</t>
  </si>
  <si>
    <t>Вакцина против трансмиссивного гастроэнтерита и ротавирусной болезни свиней (эмульгированная)</t>
  </si>
  <si>
    <t>Вакцина ПОЛИВАК-ТМ против дерматомикозов лошадей</t>
  </si>
  <si>
    <t>Гиподектин-Н - препарат для борьбы с гиподерматозом крупного рогатого скота</t>
  </si>
  <si>
    <t>Циперил 10% - для борьбы с эктопаразитами животных</t>
  </si>
  <si>
    <t>5 мл</t>
  </si>
  <si>
    <t>5 шт</t>
  </si>
  <si>
    <t>шт</t>
  </si>
  <si>
    <t>25 доз</t>
  </si>
  <si>
    <t>150 мл</t>
  </si>
  <si>
    <t>4 г</t>
  </si>
  <si>
    <t>ХЮВЕФАРМА</t>
  </si>
  <si>
    <t>Аправет 10%, апрамицин 100 мг/г</t>
  </si>
  <si>
    <t>Тилозина тартрат гранулят</t>
  </si>
  <si>
    <t>Эймериавакс 4м вакцина против кокцидиоза цыплят</t>
  </si>
  <si>
    <t>Лианол Колостро</t>
  </si>
  <si>
    <t>Лианол Солапро</t>
  </si>
  <si>
    <t>Левомицетин таблетки</t>
  </si>
  <si>
    <t>500 шт</t>
  </si>
  <si>
    <t xml:space="preserve">Метронидазол  </t>
  </si>
  <si>
    <t>1000 шт</t>
  </si>
  <si>
    <t>100 шт</t>
  </si>
  <si>
    <t>Трициллин присыпка</t>
  </si>
  <si>
    <t>Габивит Se</t>
  </si>
  <si>
    <t>Фермевит Se</t>
  </si>
  <si>
    <t>Элеовит, 100 мл</t>
  </si>
  <si>
    <t>Антитокс</t>
  </si>
  <si>
    <t>Кубатол, спрей</t>
  </si>
  <si>
    <t>VEYX</t>
  </si>
  <si>
    <t>ПГФ Вейкс Форте</t>
  </si>
  <si>
    <t>Масти Вейксим</t>
  </si>
  <si>
    <t xml:space="preserve">шпр </t>
  </si>
  <si>
    <t>БЕЛКАРОЛИН</t>
  </si>
  <si>
    <t xml:space="preserve">Тилозинокар </t>
  </si>
  <si>
    <t>1000 мл</t>
  </si>
  <si>
    <t>Ниокситил</t>
  </si>
  <si>
    <t>Каролин</t>
  </si>
  <si>
    <t>Ниокситил Форте</t>
  </si>
  <si>
    <t>Аллервет</t>
  </si>
  <si>
    <t>Ц-маст</t>
  </si>
  <si>
    <t>Дексавет</t>
  </si>
  <si>
    <t>50 доз</t>
  </si>
  <si>
    <t>Метакам</t>
  </si>
  <si>
    <t xml:space="preserve">Настойка йода </t>
  </si>
  <si>
    <t>3 кг</t>
  </si>
  <si>
    <t>Креолин 21,5 б\ф</t>
  </si>
  <si>
    <t>21.5 кг</t>
  </si>
  <si>
    <t>Эстрофан</t>
  </si>
  <si>
    <t>45 г</t>
  </si>
  <si>
    <t>90 г</t>
  </si>
  <si>
    <t>Фоспасим раствор пероральный</t>
  </si>
  <si>
    <t>960 мл</t>
  </si>
  <si>
    <t>1,1 кг</t>
  </si>
  <si>
    <t>200 г</t>
  </si>
  <si>
    <t>Альвет</t>
  </si>
  <si>
    <t>Азитронит М</t>
  </si>
  <si>
    <t>Гелерон, 250 мл</t>
  </si>
  <si>
    <t>Мастисан,100мл</t>
  </si>
  <si>
    <t>Нитокс-Форте</t>
  </si>
  <si>
    <t>Риказол,100 мл</t>
  </si>
  <si>
    <t>Септо-спрей,100 мл</t>
  </si>
  <si>
    <t>Тетравит, 100 мл</t>
  </si>
  <si>
    <t>Тетрагидровит, 100 мл</t>
  </si>
  <si>
    <t>Фулгард 1л</t>
  </si>
  <si>
    <t>Фулгард 5л</t>
  </si>
  <si>
    <t>Цефтонит -Форте,100 мл</t>
  </si>
  <si>
    <t>Аматиб 80%</t>
  </si>
  <si>
    <t>Аправет раствор для инъекций – апрамицин 200 мг/мл</t>
  </si>
  <si>
    <t>уп</t>
  </si>
  <si>
    <t>Ревива уп.7 кг</t>
  </si>
  <si>
    <t>уп.24 шт</t>
  </si>
  <si>
    <t>48 шт\уп</t>
  </si>
  <si>
    <t xml:space="preserve">100 мл </t>
  </si>
  <si>
    <t xml:space="preserve">20 мл </t>
  </si>
  <si>
    <t xml:space="preserve">10 мл </t>
  </si>
  <si>
    <t>Гельмицид  гранулы - антигельминтик для КРС и МРС  широкого спектра действия, 1 кг</t>
  </si>
  <si>
    <t>Гельмицид  гранулы - антигельминтик для КРС и МРС  широкого спектра действия, 0,5 кг</t>
  </si>
  <si>
    <t>Флайблок инсектицидная бирка для крупного рогатого скота для защиты от двукрылых насекомых на пастбищах и фермах в период их активного лета.</t>
  </si>
  <si>
    <t>Эйметерм суспензия 5% - антикокцидийный препарат для орального применения, 100 мл</t>
  </si>
  <si>
    <t>Эйметерм раствор 2,5% - антикокцидийный препарат для орального применения, 100 мл</t>
  </si>
  <si>
    <t>Эйметерм раствор 2,5% - антикокцидийный препарат для орального применения, 1 л</t>
  </si>
  <si>
    <t>Парацетам-АВЗ, 1 л - анальгезирующий (обезболивающий) и жаропонижающий препарат для свиней, ягнят, телят и цеплят-бройлеров</t>
  </si>
  <si>
    <t>Азифлумин раствор для инъекций,100 мл - раствор для инъекций, для лечения бактериальных инфекций 
свиней и крупного рогатого скота</t>
  </si>
  <si>
    <t>Гентафлокс оральный, 1 л - комбинированное антибактериальное средство</t>
  </si>
  <si>
    <t xml:space="preserve">Алезан - антигельминтная паста для лошадей,  </t>
  </si>
  <si>
    <t xml:space="preserve"> </t>
  </si>
  <si>
    <t>50 шт.</t>
  </si>
  <si>
    <t xml:space="preserve">
100 мл</t>
  </si>
  <si>
    <t>МОСАГРОГЕН</t>
  </si>
  <si>
    <t>00000000096</t>
  </si>
  <si>
    <t>00000000099</t>
  </si>
  <si>
    <t>00000000097</t>
  </si>
  <si>
    <t>00000003595</t>
  </si>
  <si>
    <t>00000000095</t>
  </si>
  <si>
    <t>00000006630</t>
  </si>
  <si>
    <t>00000006552</t>
  </si>
  <si>
    <t>00000006528</t>
  </si>
  <si>
    <t>00000006545</t>
  </si>
  <si>
    <t>00000005386</t>
  </si>
  <si>
    <t>00000003608</t>
  </si>
  <si>
    <t>00000005460</t>
  </si>
  <si>
    <t>00000003872</t>
  </si>
  <si>
    <t>00000006218</t>
  </si>
  <si>
    <t>00000007502</t>
  </si>
  <si>
    <t>00000006155</t>
  </si>
  <si>
    <t>00000001007</t>
  </si>
  <si>
    <t>00000001008</t>
  </si>
  <si>
    <t>00000001009</t>
  </si>
  <si>
    <t>00000006625</t>
  </si>
  <si>
    <t>00000006628</t>
  </si>
  <si>
    <t>00000006631</t>
  </si>
  <si>
    <t>00000006632</t>
  </si>
  <si>
    <t>00000001107</t>
  </si>
  <si>
    <t>00000001109</t>
  </si>
  <si>
    <t>00000001112</t>
  </si>
  <si>
    <t>00000001111</t>
  </si>
  <si>
    <t>00000001110</t>
  </si>
  <si>
    <t>00000001113</t>
  </si>
  <si>
    <t>00000001105</t>
  </si>
  <si>
    <t>00000005124</t>
  </si>
  <si>
    <t>00000006633</t>
  </si>
  <si>
    <t>00000006620</t>
  </si>
  <si>
    <t>00000006621</t>
  </si>
  <si>
    <t>00000003925</t>
  </si>
  <si>
    <t>00000006161</t>
  </si>
  <si>
    <t>00000006634</t>
  </si>
  <si>
    <t>00000006546</t>
  </si>
  <si>
    <t>00000006529</t>
  </si>
  <si>
    <t>00000006547</t>
  </si>
  <si>
    <t>00000001588</t>
  </si>
  <si>
    <t>00000007856</t>
  </si>
  <si>
    <t>00000005072</t>
  </si>
  <si>
    <t>00000009381</t>
  </si>
  <si>
    <t>00000006139</t>
  </si>
  <si>
    <t>00000006635</t>
  </si>
  <si>
    <t>00000006636</t>
  </si>
  <si>
    <t>00000001959</t>
  </si>
  <si>
    <t>00000003974</t>
  </si>
  <si>
    <t>00000001958</t>
  </si>
  <si>
    <t>00000003952</t>
  </si>
  <si>
    <t>00000006548</t>
  </si>
  <si>
    <t>00000006622</t>
  </si>
  <si>
    <t>00000006434</t>
  </si>
  <si>
    <t>00000002216</t>
  </si>
  <si>
    <t>00000006244</t>
  </si>
  <si>
    <t>00000004610</t>
  </si>
  <si>
    <t>00000006638</t>
  </si>
  <si>
    <t>00000009382</t>
  </si>
  <si>
    <t>00000006551</t>
  </si>
  <si>
    <t>00000006639</t>
  </si>
  <si>
    <t>00000006624</t>
  </si>
  <si>
    <t>00000002837</t>
  </si>
  <si>
    <t>00000006640</t>
  </si>
  <si>
    <t>00000006641</t>
  </si>
  <si>
    <t>00000006642</t>
  </si>
  <si>
    <t>00000006643</t>
  </si>
  <si>
    <t>00000006644</t>
  </si>
  <si>
    <t>00000006645</t>
  </si>
  <si>
    <t>00000002954</t>
  </si>
  <si>
    <t>00000006626</t>
  </si>
  <si>
    <t>00000005327</t>
  </si>
  <si>
    <t>00000006646</t>
  </si>
  <si>
    <t>00000006647</t>
  </si>
  <si>
    <t>00000008923</t>
  </si>
  <si>
    <t>20л</t>
  </si>
  <si>
    <t>00000008924</t>
  </si>
  <si>
    <t>00000006532</t>
  </si>
  <si>
    <t>00000007037</t>
  </si>
  <si>
    <t>00000004895</t>
  </si>
  <si>
    <t>00000007048</t>
  </si>
  <si>
    <t>00000006311</t>
  </si>
  <si>
    <t>00000005025</t>
  </si>
  <si>
    <t>00000004066</t>
  </si>
  <si>
    <t>00000006809</t>
  </si>
  <si>
    <t>00000006627</t>
  </si>
  <si>
    <t>00000006649</t>
  </si>
  <si>
    <t>00000006250</t>
  </si>
  <si>
    <t>00000003404</t>
  </si>
  <si>
    <t>00000003401</t>
  </si>
  <si>
    <t>00000003632</t>
  </si>
  <si>
    <t>00000003402</t>
  </si>
  <si>
    <t>Марфлоксин 2%</t>
  </si>
  <si>
    <t>00000005678</t>
  </si>
  <si>
    <t>Марфлоксин 10%</t>
  </si>
  <si>
    <t>00000005660</t>
  </si>
  <si>
    <t>Флорон порошок 4%</t>
  </si>
  <si>
    <t>00000003042</t>
  </si>
  <si>
    <t>00000006860</t>
  </si>
  <si>
    <t>00000003040</t>
  </si>
  <si>
    <t>00000003039</t>
  </si>
  <si>
    <t>00000003045</t>
  </si>
  <si>
    <t>00000002913</t>
  </si>
  <si>
    <t>00000004660</t>
  </si>
  <si>
    <t>00000000885</t>
  </si>
  <si>
    <t>1000 г</t>
  </si>
  <si>
    <t>Эгоцин 20  порошок</t>
  </si>
  <si>
    <t>00000003352</t>
  </si>
  <si>
    <t>Эгоцин 155 порошок</t>
  </si>
  <si>
    <t>00000000907</t>
  </si>
  <si>
    <t>00000007505</t>
  </si>
  <si>
    <t>00000004724</t>
  </si>
  <si>
    <t>00000005654</t>
  </si>
  <si>
    <t>Флимабенд, 5*100 г.</t>
  </si>
  <si>
    <t>00000005702</t>
  </si>
  <si>
    <t>Кокцисан 120 г гранулят, 25кг</t>
  </si>
  <si>
    <t>00000003631</t>
  </si>
  <si>
    <t>Толтарокс 5% 1л</t>
  </si>
  <si>
    <t>00000005467</t>
  </si>
  <si>
    <t>00000008914</t>
  </si>
  <si>
    <t>Толтарокс 2,5% 1л</t>
  </si>
  <si>
    <t>00000003359</t>
  </si>
  <si>
    <t>Экоцид С 1кг</t>
  </si>
  <si>
    <t>00000003360</t>
  </si>
  <si>
    <t>Экоцид 2,5 кг</t>
  </si>
  <si>
    <t>00000008913</t>
  </si>
  <si>
    <t>00000001250</t>
  </si>
  <si>
    <t>00000006835</t>
  </si>
  <si>
    <t>00000002614</t>
  </si>
  <si>
    <t>Солвимин Селен</t>
  </si>
  <si>
    <t>00000008442</t>
  </si>
  <si>
    <t>00000008446</t>
  </si>
  <si>
    <t>00000008445</t>
  </si>
  <si>
    <t>00000008444</t>
  </si>
  <si>
    <t>00000008441</t>
  </si>
  <si>
    <t>00000000658</t>
  </si>
  <si>
    <t>00000000377</t>
  </si>
  <si>
    <t>00000000959</t>
  </si>
  <si>
    <t>00000001402</t>
  </si>
  <si>
    <t>00000002141</t>
  </si>
  <si>
    <t>00000002983</t>
  </si>
  <si>
    <t>00000003135</t>
  </si>
  <si>
    <t>00000003451</t>
  </si>
  <si>
    <t>00000004074</t>
  </si>
  <si>
    <t>00000009190</t>
  </si>
  <si>
    <t>00000009187</t>
  </si>
  <si>
    <t>00000001789</t>
  </si>
  <si>
    <t>00000009192</t>
  </si>
  <si>
    <t>00000002878</t>
  </si>
  <si>
    <t>00000003606</t>
  </si>
  <si>
    <t>00000000094</t>
  </si>
  <si>
    <t>00000003392</t>
  </si>
  <si>
    <t>00000005921</t>
  </si>
  <si>
    <t>00000005579</t>
  </si>
  <si>
    <t>00000001393</t>
  </si>
  <si>
    <t>00000001394</t>
  </si>
  <si>
    <t>00000009182</t>
  </si>
  <si>
    <t>00000002047</t>
  </si>
  <si>
    <t>00000002458</t>
  </si>
  <si>
    <t>00000002459</t>
  </si>
  <si>
    <t>00000000345</t>
  </si>
  <si>
    <t>00000000344</t>
  </si>
  <si>
    <t>00000005146</t>
  </si>
  <si>
    <t>00000000112</t>
  </si>
  <si>
    <t>Амоксициллин 15% LA</t>
  </si>
  <si>
    <t>00000000115</t>
  </si>
  <si>
    <t>00000005553</t>
  </si>
  <si>
    <t>00000000147</t>
  </si>
  <si>
    <t>00000000146</t>
  </si>
  <si>
    <t>00000007432</t>
  </si>
  <si>
    <t xml:space="preserve">Гиматил </t>
  </si>
  <si>
    <t>00000005799</t>
  </si>
  <si>
    <t>00000000888</t>
  </si>
  <si>
    <t>00000004595</t>
  </si>
  <si>
    <t>00000001090</t>
  </si>
  <si>
    <t>00000001089</t>
  </si>
  <si>
    <t>Кадорекс</t>
  </si>
  <si>
    <t>00000001241</t>
  </si>
  <si>
    <t>00000002068</t>
  </si>
  <si>
    <t>00000002147</t>
  </si>
  <si>
    <t>00000007219</t>
  </si>
  <si>
    <t>00000002272</t>
  </si>
  <si>
    <t>Польодоксин 5л</t>
  </si>
  <si>
    <t>Польодоксин 1л</t>
  </si>
  <si>
    <t>5л</t>
  </si>
  <si>
    <t>00000005277</t>
  </si>
  <si>
    <t>00000002453</t>
  </si>
  <si>
    <t>00000004779</t>
  </si>
  <si>
    <t>00000002843</t>
  </si>
  <si>
    <t>00000002920</t>
  </si>
  <si>
    <t>00000003161</t>
  </si>
  <si>
    <t>00000003412</t>
  </si>
  <si>
    <t>00000003411</t>
  </si>
  <si>
    <t>00000007670</t>
  </si>
  <si>
    <t>00000003413</t>
  </si>
  <si>
    <t>00000005662</t>
  </si>
  <si>
    <t>00000008228</t>
  </si>
  <si>
    <t>00000006838</t>
  </si>
  <si>
    <t>00000001752</t>
  </si>
  <si>
    <t>00000000092</t>
  </si>
  <si>
    <t>00000000089</t>
  </si>
  <si>
    <t>00000000831</t>
  </si>
  <si>
    <t>00000000832</t>
  </si>
  <si>
    <t>00000001585</t>
  </si>
  <si>
    <t>00000007699</t>
  </si>
  <si>
    <t>00000002483</t>
  </si>
  <si>
    <t>00000002484</t>
  </si>
  <si>
    <t>00000008346</t>
  </si>
  <si>
    <t>00000000745</t>
  </si>
  <si>
    <t>00000000833</t>
  </si>
  <si>
    <t>00000000834</t>
  </si>
  <si>
    <t>00000007081</t>
  </si>
  <si>
    <t>00000005380</t>
  </si>
  <si>
    <t>00000006781</t>
  </si>
  <si>
    <t>00000001489</t>
  </si>
  <si>
    <t>00000004596</t>
  </si>
  <si>
    <t>00000001854</t>
  </si>
  <si>
    <t>00000003165</t>
  </si>
  <si>
    <t>00000004597</t>
  </si>
  <si>
    <t>Гепавекс 1 л</t>
  </si>
  <si>
    <t>00000005326</t>
  </si>
  <si>
    <t>Гепавекс 5 л</t>
  </si>
  <si>
    <t>00000007132</t>
  </si>
  <si>
    <t>00000006708</t>
  </si>
  <si>
    <t>Галапан 5*20мл</t>
  </si>
  <si>
    <t>00000000824</t>
  </si>
  <si>
    <t>00000006915</t>
  </si>
  <si>
    <t>00000000068</t>
  </si>
  <si>
    <t>00000006040</t>
  </si>
  <si>
    <t>00000000087</t>
  </si>
  <si>
    <t>00000000084</t>
  </si>
  <si>
    <t xml:space="preserve"> !!!</t>
  </si>
  <si>
    <t>00000000083</t>
  </si>
  <si>
    <t>00000006312</t>
  </si>
  <si>
    <t>!!!</t>
  </si>
  <si>
    <t>00000006928</t>
  </si>
  <si>
    <t>00000008141</t>
  </si>
  <si>
    <t>00000004087</t>
  </si>
  <si>
    <t>00000003922</t>
  </si>
  <si>
    <t>00000004088</t>
  </si>
  <si>
    <t>00000007611</t>
  </si>
  <si>
    <t>00000007610</t>
  </si>
  <si>
    <t>00000007446</t>
  </si>
  <si>
    <t>00000007694</t>
  </si>
  <si>
    <t>00000004153</t>
  </si>
  <si>
    <t>00000007441</t>
  </si>
  <si>
    <t>00000002056</t>
  </si>
  <si>
    <t>00000002178</t>
  </si>
  <si>
    <t>00000007786</t>
  </si>
  <si>
    <t>00000002964</t>
  </si>
  <si>
    <t>00000002965</t>
  </si>
  <si>
    <t>00000008335</t>
  </si>
  <si>
    <t>00000002968</t>
  </si>
  <si>
    <t>00000002969</t>
  </si>
  <si>
    <t>00000007443</t>
  </si>
  <si>
    <t>00000008137</t>
  </si>
  <si>
    <t>00000007787</t>
  </si>
  <si>
    <t>00000007916</t>
  </si>
  <si>
    <t>00000008119</t>
  </si>
  <si>
    <t>00000006907</t>
  </si>
  <si>
    <t>00000007390</t>
  </si>
  <si>
    <t>00000007591</t>
  </si>
  <si>
    <t>00000004844</t>
  </si>
  <si>
    <t>00000007445</t>
  </si>
  <si>
    <t>00000008223</t>
  </si>
  <si>
    <t>00000007982</t>
  </si>
  <si>
    <t>00000007389</t>
  </si>
  <si>
    <t>00000007593</t>
  </si>
  <si>
    <t>00000007680</t>
  </si>
  <si>
    <t>00000007447</t>
  </si>
  <si>
    <t>00000007032</t>
  </si>
  <si>
    <t>00000007050</t>
  </si>
  <si>
    <t>00000006388</t>
  </si>
  <si>
    <t>00000009334</t>
  </si>
  <si>
    <t>00000002735</t>
  </si>
  <si>
    <t>00000007442</t>
  </si>
  <si>
    <t>00000007033</t>
  </si>
  <si>
    <t>00000007681</t>
  </si>
  <si>
    <t>00000006447</t>
  </si>
  <si>
    <t>00000003650</t>
  </si>
  <si>
    <t>00000008342</t>
  </si>
  <si>
    <t>00000007874</t>
  </si>
  <si>
    <t>00000007592</t>
  </si>
  <si>
    <t>00000007038</t>
  </si>
  <si>
    <t>00000007444</t>
  </si>
  <si>
    <t>00000008239</t>
  </si>
  <si>
    <t>00000001542</t>
  </si>
  <si>
    <t>00000001541</t>
  </si>
  <si>
    <t>00000001543</t>
  </si>
  <si>
    <t>Аппликатор  Рисповал, уп.5 шт.</t>
  </si>
  <si>
    <t>Аппликатор СИДР, голубой, шт</t>
  </si>
  <si>
    <t>Аппликатор СИДР, зеленый, шт</t>
  </si>
  <si>
    <t>Ацегон, р-р, 20 мл.</t>
  </si>
  <si>
    <t>Орбенин  EDC 1 x 7 ML</t>
  </si>
  <si>
    <t>Орбенин DC- bulk-1 syr.</t>
  </si>
  <si>
    <t>Орбесил 1 x 60 DS</t>
  </si>
  <si>
    <t>СИДР 10 x 1,9 GM</t>
  </si>
  <si>
    <t>Синулокс  LC 1 x 1 SYR</t>
  </si>
  <si>
    <t>Тетра Дельта 200 x 10 ML</t>
  </si>
  <si>
    <t>Флектрон, ушные бирки, 1 уп. Х 10 шт</t>
  </si>
  <si>
    <t xml:space="preserve">Дектомакс, фл.500мл        </t>
  </si>
  <si>
    <t xml:space="preserve">Динолитик, упак. 5 х 10 мл </t>
  </si>
  <si>
    <t>Драксин раствор для инъекций, 250 мл</t>
  </si>
  <si>
    <t xml:space="preserve">Драксин, 100 мл  </t>
  </si>
  <si>
    <t>Террамицин LA, 100 мл</t>
  </si>
  <si>
    <t xml:space="preserve">Эксенел, порошок 4г          </t>
  </si>
  <si>
    <t>Наксел,  100 мг/мл</t>
  </si>
  <si>
    <t xml:space="preserve">фл. 50 доз    </t>
  </si>
  <si>
    <t>100 мг/мл</t>
  </si>
  <si>
    <t>упак  10шт</t>
  </si>
  <si>
    <t>00000005402</t>
  </si>
  <si>
    <t>00000005401</t>
  </si>
  <si>
    <t>00000005378</t>
  </si>
  <si>
    <t>00000007091</t>
  </si>
  <si>
    <t>00000007852</t>
  </si>
  <si>
    <t>00000003656</t>
  </si>
  <si>
    <t>00000000465</t>
  </si>
  <si>
    <t>00000002088</t>
  </si>
  <si>
    <t>00000002089</t>
  </si>
  <si>
    <t>00000009194</t>
  </si>
  <si>
    <t>00000004639</t>
  </si>
  <si>
    <t>00000002574</t>
  </si>
  <si>
    <t>00000008746</t>
  </si>
  <si>
    <t>00000002814</t>
  </si>
  <si>
    <t>00000007094</t>
  </si>
  <si>
    <t>00000004761</t>
  </si>
  <si>
    <t>00000000961</t>
  </si>
  <si>
    <t>00000009179</t>
  </si>
  <si>
    <t>00000006691</t>
  </si>
  <si>
    <t>00000001034</t>
  </si>
  <si>
    <t>00000001378</t>
  </si>
  <si>
    <t>00000002803</t>
  </si>
  <si>
    <t>00000002802</t>
  </si>
  <si>
    <t>00000001049</t>
  </si>
  <si>
    <t>00000006060</t>
  </si>
  <si>
    <t>00000000468</t>
  </si>
  <si>
    <t>00000005333</t>
  </si>
  <si>
    <t>00000000674</t>
  </si>
  <si>
    <t>Эксид 200MG/ML 100ML</t>
  </si>
  <si>
    <t>00000009467</t>
  </si>
  <si>
    <t>В-на Инновакс ILT (2000 доз)</t>
  </si>
  <si>
    <t>00000008607</t>
  </si>
  <si>
    <t>В-на Инновакс ND (4000 доз)</t>
  </si>
  <si>
    <t>00000008609</t>
  </si>
  <si>
    <t>В-на Нобилис АЕ+РОХ (1000 доз) + растворит</t>
  </si>
  <si>
    <t>00000008686</t>
  </si>
  <si>
    <t>фл</t>
  </si>
  <si>
    <t xml:space="preserve">В-на Нобилис CAV P4 (1000 доз) </t>
  </si>
  <si>
    <t>00000008658</t>
  </si>
  <si>
    <t xml:space="preserve">В-на Нобилис GUMBORO 228 Е (2500доз) </t>
  </si>
  <si>
    <t>00000008660</t>
  </si>
  <si>
    <t>В-на Нобилис GUMBORO 228 Е (5000 доз)</t>
  </si>
  <si>
    <t>00000008661</t>
  </si>
  <si>
    <t>В-на Нобилис GUMBORO D78 (упак/10 флак*2500 доз)</t>
  </si>
  <si>
    <t>00000009170</t>
  </si>
  <si>
    <t>В-на Нобилис IB 4/91 (2500 доз)</t>
  </si>
  <si>
    <t>00000008663</t>
  </si>
  <si>
    <t xml:space="preserve">В-на Нобилис IB 4/91(5000 доз) </t>
  </si>
  <si>
    <t>00000008664</t>
  </si>
  <si>
    <t>В-на Нобилис IB MA 5 (2500 доз)</t>
  </si>
  <si>
    <t>00000008666</t>
  </si>
  <si>
    <t xml:space="preserve">В-на Нобилис IB MA 5 (5000 доз) </t>
  </si>
  <si>
    <t>00000008667</t>
  </si>
  <si>
    <t>В-на Нобилис IB MA 5 (10 000 доз)</t>
  </si>
  <si>
    <t>00000008665</t>
  </si>
  <si>
    <t>В-на Нобилис ILT (1000 доз)</t>
  </si>
  <si>
    <t>00000008670</t>
  </si>
  <si>
    <t>В-на Нобилис ILT (2500 доз)</t>
  </si>
  <si>
    <t>00000008669</t>
  </si>
  <si>
    <t xml:space="preserve">В-на Нобилис Ма 5+Клон 30 (2500 доз) </t>
  </si>
  <si>
    <t>00000008687</t>
  </si>
  <si>
    <t>В-на Нобилис Ма 5+Клон30 (5000 доз)</t>
  </si>
  <si>
    <t>00000008688</t>
  </si>
  <si>
    <t xml:space="preserve">В-на Нобилис Mg 6/85 (1000 доз) </t>
  </si>
  <si>
    <t>00000008671</t>
  </si>
  <si>
    <t xml:space="preserve">В-на Нобилис Mg 6/85 (2000 доз) </t>
  </si>
  <si>
    <t>00000008672</t>
  </si>
  <si>
    <t>В-на Нобилис ND C2 (2500 доз)</t>
  </si>
  <si>
    <t>00000008675</t>
  </si>
  <si>
    <t>В-на Нобилис ND C2 (5000 доз)</t>
  </si>
  <si>
    <t>00000008674</t>
  </si>
  <si>
    <t>В-на Нобилис ND CLON 30 (2500 доз)</t>
  </si>
  <si>
    <t>00000008677</t>
  </si>
  <si>
    <t xml:space="preserve">В-на Нобилис ND CLON 30 (5000 доз) </t>
  </si>
  <si>
    <t>00000008676</t>
  </si>
  <si>
    <t>В-на Нобилис Rео 1133 (1000 доз)</t>
  </si>
  <si>
    <t>00000008683</t>
  </si>
  <si>
    <t>В-на Нобилис RHINO CV (1000 доз)</t>
  </si>
  <si>
    <t>00000008680</t>
  </si>
  <si>
    <t>В-на Нобилис RHINO CV (2500 доз)</t>
  </si>
  <si>
    <t>00000008678</t>
  </si>
  <si>
    <t>В-на Нобилис RHINO CV (5000 доз)</t>
  </si>
  <si>
    <t>00000008679</t>
  </si>
  <si>
    <t>В-на Нобилис Rismavac (2000 доз)</t>
  </si>
  <si>
    <t>00000008689</t>
  </si>
  <si>
    <t>В-на Нобилис Rismavac+СА 126 (2000 доз)</t>
  </si>
  <si>
    <t>00000008690</t>
  </si>
  <si>
    <t>В-на Паракокс (5000 доз)</t>
  </si>
  <si>
    <t>00000008693</t>
  </si>
  <si>
    <t xml:space="preserve">Растворитель DILAVIA( (1x200ml) (для CAV P4) </t>
  </si>
  <si>
    <t>00000002418</t>
  </si>
  <si>
    <t xml:space="preserve">Растворитель Nobilis Diluent CA, 200 мл </t>
  </si>
  <si>
    <t>00000002422</t>
  </si>
  <si>
    <t>Растворитель Nobilis Diluent CA, 400мл.</t>
  </si>
  <si>
    <t>00000002423</t>
  </si>
  <si>
    <t xml:space="preserve">Растворитель Diluent Cell Assoc Marek (800мл) </t>
  </si>
  <si>
    <t>00000006226</t>
  </si>
  <si>
    <t>Растворитель Nobilis Diluent FD Poultry, 200 мл</t>
  </si>
  <si>
    <t>00000002424</t>
  </si>
  <si>
    <t>Растворитель Nobilis Diluent FD Poultry, 400 мл</t>
  </si>
  <si>
    <t>00000002425</t>
  </si>
  <si>
    <t>Растворитель Solvens Oculo Nasal</t>
  </si>
  <si>
    <t>00000002426</t>
  </si>
  <si>
    <t>В-на Нобилис EDS,  500 мл. (1000 доз)</t>
  </si>
  <si>
    <t>00000000520</t>
  </si>
  <si>
    <t>В-на Нобилис RT inac (1000 доз)</t>
  </si>
  <si>
    <t>00000008681</t>
  </si>
  <si>
    <t xml:space="preserve">В-на Нобилис RЕО inac (1000 доз) </t>
  </si>
  <si>
    <t>00000008684</t>
  </si>
  <si>
    <t>В-на Нобилис Salenvac T (1000 доз)</t>
  </si>
  <si>
    <t>00000008685</t>
  </si>
  <si>
    <t>В-на Нобилис E.Coli Inac (1000 доз)</t>
  </si>
  <si>
    <t>00000008659</t>
  </si>
  <si>
    <t>В-на Нобилис RT+IBmulti+G+ND (1000 доз)</t>
  </si>
  <si>
    <t>00000008682</t>
  </si>
  <si>
    <t>В-на Нобилис IBmulti+ND+EDS (1000доз)</t>
  </si>
  <si>
    <t>00000008668</t>
  </si>
  <si>
    <t>Вакцина М+ПАК (50д/100мл)</t>
  </si>
  <si>
    <t>00000000476</t>
  </si>
  <si>
    <t xml:space="preserve">В-на Порцилис APP (50 доз) </t>
  </si>
  <si>
    <t>00000008447</t>
  </si>
  <si>
    <t xml:space="preserve">В-на Порцилис AR-T DF (25 доз) </t>
  </si>
  <si>
    <t>00000008453</t>
  </si>
  <si>
    <t>В-на Порцилис Begonia  (10х10 доз)</t>
  </si>
  <si>
    <t>00000008454</t>
  </si>
  <si>
    <t xml:space="preserve">В-на Порцилис Begonia  (10х100 доз) </t>
  </si>
  <si>
    <t>В-на Порцилис Begonia  (10х50 доз)</t>
  </si>
  <si>
    <t>00000008456</t>
  </si>
  <si>
    <t>00000008455</t>
  </si>
  <si>
    <t>В-на Порцилис Porcoli DF (25 доз)</t>
  </si>
  <si>
    <t>00000008462</t>
  </si>
  <si>
    <t>В-на Порцилис Coli Clos  (1х25 доз)</t>
  </si>
  <si>
    <t>00000008457</t>
  </si>
  <si>
    <t xml:space="preserve">Порцилис Ery 100 ml </t>
  </si>
  <si>
    <t>Порцилис Ery+Parvo 25 доз (50 мл)</t>
  </si>
  <si>
    <t>Порцилис Glasser 25 доз (50 мл)</t>
  </si>
  <si>
    <t>Порцилис Parvo 25 доз (50 мл)</t>
  </si>
  <si>
    <t>Порцилис PRRS 25 доз (50 мл)</t>
  </si>
  <si>
    <t>Порцилис PCV 100 доз (200 мл)</t>
  </si>
  <si>
    <t>Порцилис PCV M Hyo 50 доз (100 мл)</t>
  </si>
  <si>
    <t>Растворитель DILUVAC FORTE 10x20 мл</t>
  </si>
  <si>
    <t>Растворитель DILUVAC FORTE  10x100 мл</t>
  </si>
  <si>
    <t>Растворитель DILUVAC FORTE 10x200 мл</t>
  </si>
  <si>
    <t>Порцилис Ery+Parvo 10 доз (20 мл)</t>
  </si>
  <si>
    <t>00000008458</t>
  </si>
  <si>
    <t>00000008448</t>
  </si>
  <si>
    <t>00000008449</t>
  </si>
  <si>
    <t>00000008459</t>
  </si>
  <si>
    <t>00000008450</t>
  </si>
  <si>
    <t>00000008451</t>
  </si>
  <si>
    <t>00000008460</t>
  </si>
  <si>
    <t>00000008461</t>
  </si>
  <si>
    <t>00000002420</t>
  </si>
  <si>
    <t>00000002421</t>
  </si>
  <si>
    <t>00000002419</t>
  </si>
  <si>
    <t>АГРОСИД СУПЕР ОЛИГО</t>
  </si>
  <si>
    <t>АЛКАЛУ-С</t>
  </si>
  <si>
    <t>БИО СИД-С</t>
  </si>
  <si>
    <t>БИО ГЕЛЬ</t>
  </si>
  <si>
    <t>БИО НЕТ+</t>
  </si>
  <si>
    <t>СИД-20</t>
  </si>
  <si>
    <t>СИД-2000</t>
  </si>
  <si>
    <t>ДМ СИД</t>
  </si>
  <si>
    <t>ДМ СИД Б</t>
  </si>
  <si>
    <t>ДМ СИД-С</t>
  </si>
  <si>
    <t>ДМ КЛИН ЭКО</t>
  </si>
  <si>
    <t>ДМ КЛИН СУПЕР</t>
  </si>
  <si>
    <t>ДМ ФОМ-С ЭКСТРА</t>
  </si>
  <si>
    <t>ЭКО-ДЕЗ</t>
  </si>
  <si>
    <t>ХАЧОНЕТ</t>
  </si>
  <si>
    <t>КЕНО СИД 500</t>
  </si>
  <si>
    <t>КЕНОСИД 2100 5%</t>
  </si>
  <si>
    <t>КЕНОКОКС</t>
  </si>
  <si>
    <t>КЕНОДЕРМ</t>
  </si>
  <si>
    <t>КЕНОПРО</t>
  </si>
  <si>
    <t>КЕНОСЕПТ-Г</t>
  </si>
  <si>
    <t>КЕНОСЕПТ-Л</t>
  </si>
  <si>
    <t>КИКСТАРТ</t>
  </si>
  <si>
    <t>канистра, 10 л</t>
  </si>
  <si>
    <t>канистра, 25 кг</t>
  </si>
  <si>
    <t>канистра, 20 кг</t>
  </si>
  <si>
    <t>канистра, 10 кг</t>
  </si>
  <si>
    <t>канистра, 25 л</t>
  </si>
  <si>
    <t>канистра, 30 кг</t>
  </si>
  <si>
    <t>канистра, 24 кг</t>
  </si>
  <si>
    <t>БОЧКА, 210 кг</t>
  </si>
  <si>
    <t>канистра, 26 кг</t>
  </si>
  <si>
    <t>канистра, 20 л</t>
  </si>
  <si>
    <t>канистра, 5 л</t>
  </si>
  <si>
    <t>00000009397</t>
  </si>
  <si>
    <t>00000009399</t>
  </si>
  <si>
    <t>00000009401</t>
  </si>
  <si>
    <t>00000003926</t>
  </si>
  <si>
    <t>00000004064</t>
  </si>
  <si>
    <t>00000009402</t>
  </si>
  <si>
    <t>00000004876</t>
  </si>
  <si>
    <t>00000009423</t>
  </si>
  <si>
    <t>00000007454</t>
  </si>
  <si>
    <t>00000009413</t>
  </si>
  <si>
    <t>00000000007</t>
  </si>
  <si>
    <t>00000009419</t>
  </si>
  <si>
    <t>00000009412</t>
  </si>
  <si>
    <t>00000009415</t>
  </si>
  <si>
    <t>00000004027</t>
  </si>
  <si>
    <t>00000009427</t>
  </si>
  <si>
    <t>00000004063</t>
  </si>
  <si>
    <t>00000009411</t>
  </si>
  <si>
    <t>00000004059</t>
  </si>
  <si>
    <t>00000001362</t>
  </si>
  <si>
    <t>00000009400</t>
  </si>
  <si>
    <t>00000009398</t>
  </si>
  <si>
    <t>00000003674</t>
  </si>
  <si>
    <t>00000009403</t>
  </si>
  <si>
    <t>00000001357</t>
  </si>
  <si>
    <t>00000009416</t>
  </si>
  <si>
    <t>ПЕДИЛАЙН</t>
  </si>
  <si>
    <t>00000009422</t>
  </si>
  <si>
    <t>канистра,1 л</t>
  </si>
  <si>
    <t>00000001359</t>
  </si>
  <si>
    <t xml:space="preserve">КЕНОТЕСТ </t>
  </si>
  <si>
    <t xml:space="preserve">В-на ВанШотУльтра 8, фл.10дз       </t>
  </si>
  <si>
    <t>В-на Боприва, флакон 50 мл</t>
  </si>
  <si>
    <t>В-на Скоугард 4 1 x 10 DS</t>
  </si>
  <si>
    <t xml:space="preserve">В-на Кэтлмастер Голд FP5 L5, фл.   </t>
  </si>
  <si>
    <t xml:space="preserve">В-на Фарошур Голд В, фл. 50 доз    </t>
  </si>
  <si>
    <t xml:space="preserve">В-на Литергард LT-C    </t>
  </si>
  <si>
    <t>Асконт+</t>
  </si>
  <si>
    <t>НИТРА СИД</t>
  </si>
  <si>
    <t>ОМНИ ДЕЗ</t>
  </si>
  <si>
    <t>ФО СИД</t>
  </si>
  <si>
    <t>ПРО КЛИН-2</t>
  </si>
  <si>
    <t>ТОРНАКС-С</t>
  </si>
  <si>
    <t>ТРАНС НТ+</t>
  </si>
  <si>
    <t>ВИРОЦИД</t>
  </si>
  <si>
    <t>00000009406</t>
  </si>
  <si>
    <t>00000009404</t>
  </si>
  <si>
    <t>00000009420</t>
  </si>
  <si>
    <t>00000004309</t>
  </si>
  <si>
    <t>00000009426</t>
  </si>
  <si>
    <t>00000002350</t>
  </si>
  <si>
    <t>00000009424</t>
  </si>
  <si>
    <t>00000009425</t>
  </si>
  <si>
    <t>00000008354</t>
  </si>
  <si>
    <t>00000008341</t>
  </si>
  <si>
    <t>100 гр</t>
  </si>
  <si>
    <t>00000008435</t>
  </si>
  <si>
    <t>00000003907</t>
  </si>
  <si>
    <t>00000002957</t>
  </si>
  <si>
    <t>00000002959</t>
  </si>
  <si>
    <t>00000002960</t>
  </si>
  <si>
    <t>00000002846</t>
  </si>
  <si>
    <t>00000004040</t>
  </si>
  <si>
    <t>00000007269</t>
  </si>
  <si>
    <t>00000002855</t>
  </si>
  <si>
    <t>Фармазин 25%, тилозина фосфат 250 мг/г</t>
  </si>
  <si>
    <t>00000008194</t>
  </si>
  <si>
    <t>00000004810</t>
  </si>
  <si>
    <t>00000006096</t>
  </si>
  <si>
    <t>00000006723</t>
  </si>
  <si>
    <t>00000006686</t>
  </si>
  <si>
    <t>Гидродокс 10% 100 мг порошок</t>
  </si>
  <si>
    <t>Гидродокс 10% оральный раствор</t>
  </si>
  <si>
    <t>00000006898</t>
  </si>
  <si>
    <t>00000008255</t>
  </si>
  <si>
    <t>00000006684</t>
  </si>
  <si>
    <t xml:space="preserve">Гидродокс 50% </t>
  </si>
  <si>
    <t>00000004012</t>
  </si>
  <si>
    <t>Родотиум 10% гранулы</t>
  </si>
  <si>
    <t>00000004163</t>
  </si>
  <si>
    <t>Родотиум 80% гранулы</t>
  </si>
  <si>
    <t>00000002481</t>
  </si>
  <si>
    <t>Родотиум 10% инъекционный</t>
  </si>
  <si>
    <t>00000002482</t>
  </si>
  <si>
    <t>Родотиум 45% гранулят водрастворимый</t>
  </si>
  <si>
    <t>Б-АКТ плюс комплексный пробиотик</t>
  </si>
  <si>
    <t>00000006683</t>
  </si>
  <si>
    <t>Флавомицин 80 микрогранулы</t>
  </si>
  <si>
    <t>00000003032</t>
  </si>
  <si>
    <t>Адвент вакцина против кокцидиоза</t>
  </si>
  <si>
    <t>00000007125</t>
  </si>
  <si>
    <t>фл.40 тыс.доз</t>
  </si>
  <si>
    <t>Кокцирил 0.5% диклазурил</t>
  </si>
  <si>
    <t>00000004307</t>
  </si>
  <si>
    <t>Койден 25% клопидол</t>
  </si>
  <si>
    <t>00000003790</t>
  </si>
  <si>
    <t>Сакокс 120 салиномицин</t>
  </si>
  <si>
    <t>00000002515</t>
  </si>
  <si>
    <t>Сакокс 200 салиномицин</t>
  </si>
  <si>
    <t>00000004783</t>
  </si>
  <si>
    <t>Юмамицин 1% мадуромицин</t>
  </si>
  <si>
    <t>00000003455</t>
  </si>
  <si>
    <t>Пулкокс 20% монензин</t>
  </si>
  <si>
    <t>00000003614</t>
  </si>
  <si>
    <t>Пулкокс 40% монензин</t>
  </si>
  <si>
    <t>00000004740</t>
  </si>
  <si>
    <t>Монимакс в 1 г содержит 80 мг монензина и 80 мг никарбазина</t>
  </si>
  <si>
    <t>00000004892</t>
  </si>
  <si>
    <t xml:space="preserve">Стенорол 0,6 галофуинон </t>
  </si>
  <si>
    <t>00000005565</t>
  </si>
  <si>
    <t>Лианол раствор</t>
  </si>
  <si>
    <t>00000008969</t>
  </si>
  <si>
    <t xml:space="preserve">Хостазим Х 50 ксиланаза </t>
  </si>
  <si>
    <t>Хостазим Х 500 ксиланаза</t>
  </si>
  <si>
    <t>00000005121</t>
  </si>
  <si>
    <t>00000005122</t>
  </si>
  <si>
    <t>Хостазим С 100 глюканаза</t>
  </si>
  <si>
    <t>00000007406</t>
  </si>
  <si>
    <t>Хостазим С 500 глюканаза</t>
  </si>
  <si>
    <t>Хостазим Р 5000 фитаза</t>
  </si>
  <si>
    <t>Хостазим Р 5000 фитаза коатированная</t>
  </si>
  <si>
    <t xml:space="preserve">Хостазим Р 10000 фитаза </t>
  </si>
  <si>
    <t>00000004229</t>
  </si>
  <si>
    <t>00000007270</t>
  </si>
  <si>
    <t>00000004011</t>
  </si>
  <si>
    <t>00000003994</t>
  </si>
  <si>
    <t>Хостазим Р 10000 фитаза коатированная</t>
  </si>
  <si>
    <t>00000005371</t>
  </si>
  <si>
    <t>Хостазим Комбифос ксиланаза, фитаза</t>
  </si>
  <si>
    <t>00000006301</t>
  </si>
  <si>
    <t>Хостазим Комби ксиланаза, глюканаза</t>
  </si>
  <si>
    <t>00000006194</t>
  </si>
  <si>
    <t>00000000932</t>
  </si>
  <si>
    <t>Гонавет Вейкс</t>
  </si>
  <si>
    <t>00000004785</t>
  </si>
  <si>
    <t>00000000906</t>
  </si>
  <si>
    <t>Гипофизин LA Вейкс</t>
  </si>
  <si>
    <t>00000002557</t>
  </si>
  <si>
    <t>Сенсиблекс Вейкс</t>
  </si>
  <si>
    <t>00000004165</t>
  </si>
  <si>
    <t>00000000679</t>
  </si>
  <si>
    <t>00000005330</t>
  </si>
  <si>
    <t>00000005244</t>
  </si>
  <si>
    <t>В-на Циркофлекс</t>
  </si>
  <si>
    <t>В-на Ингельвак НР-1</t>
  </si>
  <si>
    <t>В-на Ингельвак АРРХ</t>
  </si>
  <si>
    <t>В-на Микофлекс</t>
  </si>
  <si>
    <t>00000004271</t>
  </si>
  <si>
    <t>00000004216</t>
  </si>
  <si>
    <t xml:space="preserve">В-на Энтеризол Илеитис </t>
  </si>
  <si>
    <t>00000005242</t>
  </si>
  <si>
    <t xml:space="preserve">В-на Акипор </t>
  </si>
  <si>
    <t>00000008993</t>
  </si>
  <si>
    <t>100 доз</t>
  </si>
  <si>
    <t>00000008464</t>
  </si>
  <si>
    <t>В-на Неоколипор</t>
  </si>
  <si>
    <t>00000008644</t>
  </si>
  <si>
    <t>В-на Пестиффа</t>
  </si>
  <si>
    <t>00000009092</t>
  </si>
  <si>
    <t>Зактран</t>
  </si>
  <si>
    <t>00000008398</t>
  </si>
  <si>
    <t>00000009315</t>
  </si>
  <si>
    <t>00000005439</t>
  </si>
  <si>
    <t>00000005493</t>
  </si>
  <si>
    <t>00000005819</t>
  </si>
  <si>
    <t>00000005440</t>
  </si>
  <si>
    <t>00000005910</t>
  </si>
  <si>
    <t>00000006782</t>
  </si>
  <si>
    <t>00000005818</t>
  </si>
  <si>
    <t>00000005494</t>
  </si>
  <si>
    <t>25 кг\меш</t>
  </si>
  <si>
    <t>00000005821</t>
  </si>
  <si>
    <t>уп 2 мл х10</t>
  </si>
  <si>
    <t>00000006518</t>
  </si>
  <si>
    <t>00000009107</t>
  </si>
  <si>
    <t>00000007756</t>
  </si>
  <si>
    <t>00000007873</t>
  </si>
  <si>
    <t>00000007872</t>
  </si>
  <si>
    <t>Касептурин спрей</t>
  </si>
  <si>
    <t>Мазь тетрациклиновая 1% 400 гр</t>
  </si>
  <si>
    <t>Йодтриэтиленгликоль 3 кг</t>
  </si>
  <si>
    <t>Биорекс -ГХ 2,5%</t>
  </si>
  <si>
    <t>00000000281</t>
  </si>
  <si>
    <t>19 кг</t>
  </si>
  <si>
    <t xml:space="preserve">Креолин  Х 2,5% </t>
  </si>
  <si>
    <t>21,5 кг</t>
  </si>
  <si>
    <t>00000001551</t>
  </si>
  <si>
    <t>Креолин -Х 2,5 % (0,5 кг)</t>
  </si>
  <si>
    <t>00000003616</t>
  </si>
  <si>
    <t>00000003626</t>
  </si>
  <si>
    <t>00000006213</t>
  </si>
  <si>
    <t>00000006212</t>
  </si>
  <si>
    <t>00000006210</t>
  </si>
  <si>
    <t>00000006209</t>
  </si>
  <si>
    <t>00000006211</t>
  </si>
  <si>
    <t>00000006214</t>
  </si>
  <si>
    <t>00000006215</t>
  </si>
  <si>
    <t>00000006217</t>
  </si>
  <si>
    <t>00000001697</t>
  </si>
  <si>
    <t>00000001694</t>
  </si>
  <si>
    <t>00000001695</t>
  </si>
  <si>
    <t>00000001232</t>
  </si>
  <si>
    <t>00000008060</t>
  </si>
  <si>
    <t>00000006208</t>
  </si>
  <si>
    <t>00000006951</t>
  </si>
  <si>
    <t>00000006206</t>
  </si>
  <si>
    <t>00000005822</t>
  </si>
  <si>
    <t>00000006721</t>
  </si>
  <si>
    <t>00000009355</t>
  </si>
  <si>
    <t>00000009371</t>
  </si>
  <si>
    <t>Фортиклин ретард</t>
  </si>
  <si>
    <t>00000003144</t>
  </si>
  <si>
    <t>00000003063</t>
  </si>
  <si>
    <t>00000003064</t>
  </si>
  <si>
    <t>00000001734</t>
  </si>
  <si>
    <t>Мамифорт инъектор</t>
  </si>
  <si>
    <t>00000001735</t>
  </si>
  <si>
    <t>00000003805</t>
  </si>
  <si>
    <t>00000001663</t>
  </si>
  <si>
    <t>00000005442</t>
  </si>
  <si>
    <t>Кортексон ретард 100 мл</t>
  </si>
  <si>
    <t>00000000933</t>
  </si>
  <si>
    <t>00000000118</t>
  </si>
  <si>
    <t>00000000119</t>
  </si>
  <si>
    <t>Амоксоил ретард  100</t>
  </si>
  <si>
    <t>Амоксоил ретард  250</t>
  </si>
  <si>
    <t>Зорька, крем для доения 9000 г</t>
  </si>
  <si>
    <t>9 кг</t>
  </si>
  <si>
    <t>00000004172</t>
  </si>
  <si>
    <t>00000006281</t>
  </si>
  <si>
    <t>00000006282</t>
  </si>
  <si>
    <t>00000006283</t>
  </si>
  <si>
    <t>00000006287</t>
  </si>
  <si>
    <t>00000006284</t>
  </si>
  <si>
    <t>00000006285</t>
  </si>
  <si>
    <t>00000006286</t>
  </si>
  <si>
    <t>00000006288</t>
  </si>
  <si>
    <t>00000006369</t>
  </si>
  <si>
    <t>00000006289</t>
  </si>
  <si>
    <t>00000008280</t>
  </si>
  <si>
    <t>00000008281</t>
  </si>
  <si>
    <t>ПДЭ, 450 мл</t>
  </si>
  <si>
    <t>00000006277</t>
  </si>
  <si>
    <t xml:space="preserve">Биогель - 10 </t>
  </si>
  <si>
    <t>00000006278</t>
  </si>
  <si>
    <t>Вазелин ветеринарный</t>
  </si>
  <si>
    <t>00000006437</t>
  </si>
  <si>
    <t>Деготь</t>
  </si>
  <si>
    <t>00000000944</t>
  </si>
  <si>
    <t>Йодинол (фл=1л)</t>
  </si>
  <si>
    <t>00000006280</t>
  </si>
  <si>
    <t>л</t>
  </si>
  <si>
    <t>Йодинол,10 л</t>
  </si>
  <si>
    <t>00000006272</t>
  </si>
  <si>
    <t>Вакцина против болезни Ауески и рожи свиней (в форме эмульсии)</t>
  </si>
  <si>
    <t>Вакцина ассоциированная против пастереллеза, гемофилезного полисерозита и актинобациллезной плевропневмонии свиней "ВЕРРЕС-ПГА"</t>
  </si>
  <si>
    <t>Вакцина против цирковирусной болезни свиней рекомбинантная "ВЕРРЕС-ЦИРКО"</t>
  </si>
  <si>
    <t>Вакцина против эпизоотической диареи свиней живая культуральная сухая      "ВЕРРЕС-ЭДС"</t>
  </si>
  <si>
    <t>Вакцина против сальмонеллеза, пастерелёза и стрептококкоза поросят «ВЕРРЕС-СПС»</t>
  </si>
  <si>
    <t>Вакцина "КС"  живая культуральная сухая-неконцентрированная</t>
  </si>
  <si>
    <t xml:space="preserve"> Вакцина "КС"  живая культуральная сухая-концентрированная</t>
  </si>
  <si>
    <t>Вакцина против анаэробной энтеротоксемии и эшерихиоза поросят ассоциированная</t>
  </si>
  <si>
    <t>Вакцина инактивированная против лептоспироза, рожи и парвовирусной болезни свиней «ВЕРРЕС-ЛЭП»</t>
  </si>
  <si>
    <t xml:space="preserve">Вакцина против лептоспироза  лошадей концентрированная </t>
  </si>
  <si>
    <t xml:space="preserve">Гиподектин  </t>
  </si>
  <si>
    <t xml:space="preserve">Дермацин инъекционный - для борьбы с гиподерматозом, </t>
  </si>
  <si>
    <t xml:space="preserve">Новомек 1% </t>
  </si>
  <si>
    <t xml:space="preserve">Отодектин 0,1% -  </t>
  </si>
  <si>
    <t xml:space="preserve">Энросепт раствор для инъекций 5%  </t>
  </si>
  <si>
    <t>Энросепт раствор для инъекций 5%</t>
  </si>
  <si>
    <t>1фл./ 3 дозы</t>
  </si>
  <si>
    <t>1фл./ 5 доз</t>
  </si>
  <si>
    <t>100 мл/50 доз</t>
  </si>
  <si>
    <t>флакон 100 мл</t>
  </si>
  <si>
    <t>флакон 10 мл</t>
  </si>
  <si>
    <t>00000008735</t>
  </si>
  <si>
    <t>00000008699</t>
  </si>
  <si>
    <t>00000008700</t>
  </si>
  <si>
    <t>00000008698</t>
  </si>
  <si>
    <t>00000008482</t>
  </si>
  <si>
    <t>00000008745</t>
  </si>
  <si>
    <t>00000008695</t>
  </si>
  <si>
    <t>00000008728</t>
  </si>
  <si>
    <t>00000008475</t>
  </si>
  <si>
    <t>00000008476</t>
  </si>
  <si>
    <t>00000008573</t>
  </si>
  <si>
    <t>00000009090</t>
  </si>
  <si>
    <t>00000008731</t>
  </si>
  <si>
    <t>00000008625</t>
  </si>
  <si>
    <t>00000008626</t>
  </si>
  <si>
    <t>00000008484</t>
  </si>
  <si>
    <t>00000008474</t>
  </si>
  <si>
    <t>00000008622</t>
  </si>
  <si>
    <t>00000008621</t>
  </si>
  <si>
    <t>00000008623</t>
  </si>
  <si>
    <t>00000008620</t>
  </si>
  <si>
    <t>00000008624</t>
  </si>
  <si>
    <t>00000008619</t>
  </si>
  <si>
    <t>00000009174</t>
  </si>
  <si>
    <t>00000008493</t>
  </si>
  <si>
    <t>00000000903</t>
  </si>
  <si>
    <t>00000003154</t>
  </si>
  <si>
    <t>00000000904</t>
  </si>
  <si>
    <t>00000000976</t>
  </si>
  <si>
    <t>00000002003</t>
  </si>
  <si>
    <t>00000002002</t>
  </si>
  <si>
    <t>00000009227</t>
  </si>
  <si>
    <t>00000009197</t>
  </si>
  <si>
    <t>Уп. 10шт \10мл</t>
  </si>
  <si>
    <t>00000009199</t>
  </si>
  <si>
    <t>Уп. 10шт \5мл</t>
  </si>
  <si>
    <t>00000003410</t>
  </si>
  <si>
    <t>00000009223</t>
  </si>
  <si>
    <t>Редиар уп.3.5 кг</t>
  </si>
  <si>
    <t>Пульмошур   уп.3.5 кг</t>
  </si>
  <si>
    <t>00000009455</t>
  </si>
  <si>
    <t>Селко  pH НЕО, 25 кг</t>
  </si>
  <si>
    <t xml:space="preserve">Порфорте, 250 мл.  </t>
  </si>
  <si>
    <t>00000004308</t>
  </si>
  <si>
    <t>00000007882</t>
  </si>
  <si>
    <t>00000009058</t>
  </si>
  <si>
    <t>00000007697</t>
  </si>
  <si>
    <t>00000006354</t>
  </si>
  <si>
    <t xml:space="preserve"> ТРАУВИТ ФЛС-микс ЛИКВИД  5л </t>
  </si>
  <si>
    <t xml:space="preserve"> ТРАУВИТ АМИНО   5л </t>
  </si>
  <si>
    <t xml:space="preserve">ТРАУВИТ ADE+C+K  5л </t>
  </si>
  <si>
    <t xml:space="preserve">ТРАУВИТ MINERAL  5л </t>
  </si>
  <si>
    <t xml:space="preserve">ТРАУВИТ B-COMPLEX    5л </t>
  </si>
  <si>
    <t xml:space="preserve">ТРАУВИТ E-SELEN   5л </t>
  </si>
  <si>
    <t>00000007172</t>
  </si>
  <si>
    <t>00000007173</t>
  </si>
  <si>
    <t>00000007174</t>
  </si>
  <si>
    <t>00000006520</t>
  </si>
  <si>
    <t>00000006436</t>
  </si>
  <si>
    <t>00000000703</t>
  </si>
  <si>
    <t>00000000704</t>
  </si>
  <si>
    <t xml:space="preserve">Альвесол раствор для инъекций </t>
  </si>
  <si>
    <t>00000009329</t>
  </si>
  <si>
    <t>Анальгиовет</t>
  </si>
  <si>
    <t>00000008258</t>
  </si>
  <si>
    <t>00000001287</t>
  </si>
  <si>
    <t>00000001285</t>
  </si>
  <si>
    <t>00000001343</t>
  </si>
  <si>
    <t>00000006699</t>
  </si>
  <si>
    <t>Кафорсен пероральный</t>
  </si>
  <si>
    <t>00000009071</t>
  </si>
  <si>
    <t>00000001400</t>
  </si>
  <si>
    <t>00000001401</t>
  </si>
  <si>
    <t xml:space="preserve">Лиарсин пероральный </t>
  </si>
  <si>
    <t>00000008520</t>
  </si>
  <si>
    <t>00000001623</t>
  </si>
  <si>
    <t>00000001624</t>
  </si>
  <si>
    <t>00000001756</t>
  </si>
  <si>
    <t>00000001757</t>
  </si>
  <si>
    <t>00000002053</t>
  </si>
  <si>
    <t>00000002052</t>
  </si>
  <si>
    <t xml:space="preserve">Панкреалекс </t>
  </si>
  <si>
    <t>00000008075</t>
  </si>
  <si>
    <t>00000009469</t>
  </si>
  <si>
    <t>00000002883</t>
  </si>
  <si>
    <t>00000002886</t>
  </si>
  <si>
    <t>00000002884</t>
  </si>
  <si>
    <t>00000007943</t>
  </si>
  <si>
    <t>Куртикол пероральный</t>
  </si>
  <si>
    <t>Куртикол</t>
  </si>
  <si>
    <t>00000006089</t>
  </si>
  <si>
    <t>00000002887</t>
  </si>
  <si>
    <t>00000002888</t>
  </si>
  <si>
    <t>00000005083</t>
  </si>
  <si>
    <t>00000005334</t>
  </si>
  <si>
    <t>00000003566</t>
  </si>
  <si>
    <t>Хондартрон пероральный</t>
  </si>
  <si>
    <t>00000005806</t>
  </si>
  <si>
    <t>00000003787</t>
  </si>
  <si>
    <t>00000006037</t>
  </si>
  <si>
    <t>00000003130</t>
  </si>
  <si>
    <t>00000003131</t>
  </si>
  <si>
    <t xml:space="preserve">Эвинон пероральный </t>
  </si>
  <si>
    <t>00000007763</t>
  </si>
  <si>
    <t>00000003350</t>
  </si>
  <si>
    <t>00000004676</t>
  </si>
  <si>
    <t>00000004673</t>
  </si>
  <si>
    <t xml:space="preserve">Азикан </t>
  </si>
  <si>
    <t>00000009056</t>
  </si>
  <si>
    <t>00000003527</t>
  </si>
  <si>
    <t>00000001584</t>
  </si>
  <si>
    <t>00000003540</t>
  </si>
  <si>
    <t>00000003572</t>
  </si>
  <si>
    <t>00000003605</t>
  </si>
  <si>
    <t xml:space="preserve">АВИВАК НБ-СТАРТ                                                          </t>
  </si>
  <si>
    <t xml:space="preserve">   АВИВАК ССЯ-76</t>
  </si>
  <si>
    <t>АВИВАК–ПНЕВМО(метапневмовирусная инфекция)</t>
  </si>
  <si>
    <t>ДВУХВАЛЕНТНЫЕ ВАКЦИНЫ</t>
  </si>
  <si>
    <t>АВИВАК ИБК+ССЯ-76</t>
  </si>
  <si>
    <t>1000 доз/ флак.</t>
  </si>
  <si>
    <t>1000 доз/флак.</t>
  </si>
  <si>
    <t>АВИВАК НБ+РЕО</t>
  </si>
  <si>
    <t xml:space="preserve">АВИВАК (ПНЕВМО + НБ)                                                </t>
  </si>
  <si>
    <t>АВИВАК ИББ+РЕО</t>
  </si>
  <si>
    <t>АВИВАК ИБК+ИББ</t>
  </si>
  <si>
    <t>АВИВАК НБ+ССЯ-76</t>
  </si>
  <si>
    <t>АВИВАК РЕО+ССЯ-76</t>
  </si>
  <si>
    <t>АВИВАК ИББ+НБ</t>
  </si>
  <si>
    <t>ТРЕХВАЛЕНТНЫЕ ВАКЦИНЫ</t>
  </si>
  <si>
    <t>АВИВАК НБ+ИББ+ССЯ-76</t>
  </si>
  <si>
    <t>АВИВАК ИБК+ИББ+ССЯ-76</t>
  </si>
  <si>
    <t>АВИВАК ИБК+НБ+ССЯ-76</t>
  </si>
  <si>
    <t>АВИВАК ИББ+РЕО+ССЯ</t>
  </si>
  <si>
    <t>АВИВАК ИБК+ИББ+НБ</t>
  </si>
  <si>
    <t>АВИВАК ИБК+ИББ+РЕО</t>
  </si>
  <si>
    <t>АВИВАК НБ+ИББ+РЕО</t>
  </si>
  <si>
    <t>ЧЕТЫРЕХВАЛЕНТНЫЕ ВАКЦИНЫ</t>
  </si>
  <si>
    <t>АВИВАК ИБК+НБ+РЕО+ССЯ-76</t>
  </si>
  <si>
    <t>АВИВАК ИБК+НБ+ИББ+РЕО</t>
  </si>
  <si>
    <t>АВИВАК ИБК+НБ+ИББ+ССЯ-76</t>
  </si>
  <si>
    <t>ВАКЦИНЫ ПРОТИВ БАКТЕРИАЛЬНЫХ БОЛЕЗНЕЙ</t>
  </si>
  <si>
    <t>АВИВАК ПАСТОВАК сорбированная</t>
  </si>
  <si>
    <t>АВИВАК ПАСТОВАК эмульгированная</t>
  </si>
  <si>
    <t>АВИВАК САЛЬМОВАК эмульгированная</t>
  </si>
  <si>
    <t>АВИВАК РМ (респираторный микоплазмоз птиц)</t>
  </si>
  <si>
    <t>ЖИВЫЕ ВАКЦИНЫ</t>
  </si>
  <si>
    <t>АВИВАК - ИББ (шт. «Винтерфилд-2512») живая, сухая</t>
  </si>
  <si>
    <t>АВИВАК - ИББ (шт. «БГ») живая, сухая</t>
  </si>
  <si>
    <t>АВИВАК-НБ  (шт. «Ла-Сота») живая, сухая</t>
  </si>
  <si>
    <t>АВИВАК-НБ  (шт. «В1») живая, сухая</t>
  </si>
  <si>
    <t>АВИВАК-НБ  (шт. «Бор-74») живая, сухая</t>
  </si>
  <si>
    <t>АВИВАК-ИБК  (шт. «Н-120») живая, сухая</t>
  </si>
  <si>
    <t>АВИВАК-ИБК  (шт. «А/91») живая, сухая</t>
  </si>
  <si>
    <t>АВИВАК-НБ+ИБК (шт. «Ла-Сота», «Н-120) живая, сухая</t>
  </si>
  <si>
    <t>АВИВАК  РЕО, живая, сухая</t>
  </si>
  <si>
    <t>АВИВАК РЕО с разбавителем живая, сухая</t>
  </si>
  <si>
    <t>АВИВАК  ИЛТ (шт. ВНИИБП)</t>
  </si>
  <si>
    <t>АВИВАК ОСПА с разбавителем живая, сухая</t>
  </si>
  <si>
    <t>5000 доз/флак</t>
  </si>
  <si>
    <t>1000 доз/флак</t>
  </si>
  <si>
    <t xml:space="preserve">    1000 доз/ флак.</t>
  </si>
  <si>
    <t>ДОКСИКОЛ АКВА</t>
  </si>
  <si>
    <t>КОЛИМИКСИН</t>
  </si>
  <si>
    <t>НОРФЛОК АКВА</t>
  </si>
  <si>
    <t>ПРОКОКС</t>
  </si>
  <si>
    <t>ПУЛЬМОНОЛ СТ</t>
  </si>
  <si>
    <t>СУЛЬФАПРИМ</t>
  </si>
  <si>
    <t>ТРИФЛОКС</t>
  </si>
  <si>
    <t>ФЛОСАН 4%</t>
  </si>
  <si>
    <t>ФЛОСОЛ 30%</t>
  </si>
  <si>
    <t>ЦИПРОМЕТ</t>
  </si>
  <si>
    <t>ЦИПРОФЛОКС</t>
  </si>
  <si>
    <t>ЭНРОКОЛ</t>
  </si>
  <si>
    <t>АЙВАЗОЛ</t>
  </si>
  <si>
    <t>0,25 кг</t>
  </si>
  <si>
    <t>АМОКСИКАР 80%</t>
  </si>
  <si>
    <t>АМОКСИКОЛ АЛ</t>
  </si>
  <si>
    <t>АСПИРОН</t>
  </si>
  <si>
    <t>ДОКСИКАР</t>
  </si>
  <si>
    <t>КЛАВУМОКС 62,5%</t>
  </si>
  <si>
    <t>КЛОКСАМОКС</t>
  </si>
  <si>
    <t>ЛЕВОЛОКС порошок</t>
  </si>
  <si>
    <t>НОРФЛОТИНАТ</t>
  </si>
  <si>
    <t>РЕСПИРОН ПИГ</t>
  </si>
  <si>
    <t>ФЛОРИНОЛ</t>
  </si>
  <si>
    <t>ЭНРАСТИМ уп 25кг</t>
  </si>
  <si>
    <t xml:space="preserve">ПРОМВЕТСЕРВИС ООО </t>
  </si>
  <si>
    <t>Аверсект-2,1%  10 мл</t>
  </si>
  <si>
    <t>00000000036</t>
  </si>
  <si>
    <t>00000000040</t>
  </si>
  <si>
    <t>00000000037</t>
  </si>
  <si>
    <t>00000003731</t>
  </si>
  <si>
    <t>00000003732</t>
  </si>
  <si>
    <t xml:space="preserve">Аверсект-2 ВК 20% </t>
  </si>
  <si>
    <t>00000000035</t>
  </si>
  <si>
    <t>00000001671</t>
  </si>
  <si>
    <t>00000003354</t>
  </si>
  <si>
    <t xml:space="preserve">Фолайн спрей </t>
  </si>
  <si>
    <t>00000004015</t>
  </si>
  <si>
    <t>00000002905</t>
  </si>
  <si>
    <t>00000002816</t>
  </si>
  <si>
    <t>00000001844</t>
  </si>
  <si>
    <t>00000001843</t>
  </si>
  <si>
    <t>00000005540</t>
  </si>
  <si>
    <t>00000006067</t>
  </si>
  <si>
    <t>00000001842</t>
  </si>
  <si>
    <t>00000001845</t>
  </si>
  <si>
    <t>00000001549</t>
  </si>
  <si>
    <t>00000001550</t>
  </si>
  <si>
    <t>00000001835</t>
  </si>
  <si>
    <t>00000001836</t>
  </si>
  <si>
    <t>00000006095</t>
  </si>
  <si>
    <t>00000006009</t>
  </si>
  <si>
    <t>00000005967</t>
  </si>
  <si>
    <t>00000008109</t>
  </si>
  <si>
    <t>00000007662</t>
  </si>
  <si>
    <t>00000007114</t>
  </si>
  <si>
    <t>00000008945</t>
  </si>
  <si>
    <t>00000006221</t>
  </si>
  <si>
    <t>00000006507</t>
  </si>
  <si>
    <t>00000008946</t>
  </si>
  <si>
    <t>00000008007</t>
  </si>
  <si>
    <t>00000008911</t>
  </si>
  <si>
    <t>00000007283</t>
  </si>
  <si>
    <t>00000006464</t>
  </si>
  <si>
    <t>00000008383</t>
  </si>
  <si>
    <t>00000006957</t>
  </si>
  <si>
    <t>00000005966</t>
  </si>
  <si>
    <t>00000006811</t>
  </si>
  <si>
    <t>00000007395</t>
  </si>
  <si>
    <t>00000007960</t>
  </si>
  <si>
    <t>00000008944</t>
  </si>
  <si>
    <t>00000007961</t>
  </si>
  <si>
    <t>00000006940</t>
  </si>
  <si>
    <t>00000007615</t>
  </si>
  <si>
    <t>00000007922</t>
  </si>
  <si>
    <t>00000007923</t>
  </si>
  <si>
    <t>00000006791</t>
  </si>
  <si>
    <t>00000007581</t>
  </si>
  <si>
    <t>00000007448</t>
  </si>
  <si>
    <t>00000007924</t>
  </si>
  <si>
    <t>00000007925</t>
  </si>
  <si>
    <t>00000007983</t>
  </si>
  <si>
    <t>00000007673</t>
  </si>
  <si>
    <t>00000008556</t>
  </si>
  <si>
    <t>АВИВАК (ЦЕНА ЗА  1 ФЛАКОН)</t>
  </si>
  <si>
    <t>00000008569</t>
  </si>
  <si>
    <t>00000008542</t>
  </si>
  <si>
    <t>АВИВАК ИБК инак.</t>
  </si>
  <si>
    <t>00000008555</t>
  </si>
  <si>
    <t>АВИВАК НБ инак.</t>
  </si>
  <si>
    <t>00000008534</t>
  </si>
  <si>
    <t>АВИВАК ИББ инак.</t>
  </si>
  <si>
    <t>00000008566</t>
  </si>
  <si>
    <t>АВИВАК РЕО инак.</t>
  </si>
  <si>
    <t>00000008562</t>
  </si>
  <si>
    <t>00000008548</t>
  </si>
  <si>
    <t>00000008554</t>
  </si>
  <si>
    <t>00000008563</t>
  </si>
  <si>
    <t>00000008533</t>
  </si>
  <si>
    <t>00000008544</t>
  </si>
  <si>
    <t>АВИВАК ИБК+НБ инак.</t>
  </si>
  <si>
    <t>00000008539</t>
  </si>
  <si>
    <t>00000008560</t>
  </si>
  <si>
    <t>00000008567</t>
  </si>
  <si>
    <t>00000008532</t>
  </si>
  <si>
    <t>00000008558</t>
  </si>
  <si>
    <t>00000008543</t>
  </si>
  <si>
    <t>00000008547</t>
  </si>
  <si>
    <t>00000008536</t>
  </si>
  <si>
    <t>00000008540</t>
  </si>
  <si>
    <t>00000008541</t>
  </si>
  <si>
    <t>00000008557</t>
  </si>
  <si>
    <t>00000004808</t>
  </si>
  <si>
    <t>00000008545</t>
  </si>
  <si>
    <t>00000008546</t>
  </si>
  <si>
    <t>00000008570</t>
  </si>
  <si>
    <t>00000008561</t>
  </si>
  <si>
    <t xml:space="preserve"> 100 доз/ флак.</t>
  </si>
  <si>
    <t>00000008571</t>
  </si>
  <si>
    <t>00000008568</t>
  </si>
  <si>
    <t>00000008535</t>
  </si>
  <si>
    <t>4000 доз/флак.</t>
  </si>
  <si>
    <t>00000008531</t>
  </si>
  <si>
    <t>5000 доз/флак.</t>
  </si>
  <si>
    <t>00000008552</t>
  </si>
  <si>
    <t>00000008553</t>
  </si>
  <si>
    <t>00000008551</t>
  </si>
  <si>
    <t>00000008537</t>
  </si>
  <si>
    <t>3000 доз/флак.</t>
  </si>
  <si>
    <t>00000008538</t>
  </si>
  <si>
    <t>00000008559</t>
  </si>
  <si>
    <t xml:space="preserve">   5000 доз/флак.</t>
  </si>
  <si>
    <t>00000008565</t>
  </si>
  <si>
    <t>00000009072</t>
  </si>
  <si>
    <t>00000008549</t>
  </si>
  <si>
    <t>3000 доз/флак</t>
  </si>
  <si>
    <t>00000008597</t>
  </si>
  <si>
    <t>00000008550</t>
  </si>
  <si>
    <t>АВИВАК МАРЕК – 3      (шт.«FC-126») (без разбавителя)</t>
  </si>
  <si>
    <t>00000002859</t>
  </si>
  <si>
    <t>00000001975</t>
  </si>
  <si>
    <t>00000001326</t>
  </si>
  <si>
    <t>Цефакар</t>
  </si>
  <si>
    <t>00000004855</t>
  </si>
  <si>
    <t>00000007666</t>
  </si>
  <si>
    <t>00000006773</t>
  </si>
  <si>
    <t>00000007848</t>
  </si>
  <si>
    <t>00000007312</t>
  </si>
  <si>
    <t>Преднивет</t>
  </si>
  <si>
    <t>00000008080</t>
  </si>
  <si>
    <t>00000006772</t>
  </si>
  <si>
    <t>80 кг</t>
  </si>
  <si>
    <t>00000008388</t>
  </si>
  <si>
    <t>22,5 кг</t>
  </si>
  <si>
    <t>00000008387</t>
  </si>
  <si>
    <t>00000008389</t>
  </si>
  <si>
    <t>00000008877</t>
  </si>
  <si>
    <t>00000008390</t>
  </si>
  <si>
    <t>00000008876</t>
  </si>
  <si>
    <t>Сыворотка пр.колиб.(эшерих.)с/х ж-х</t>
  </si>
  <si>
    <t xml:space="preserve">АРМАВИРСКАЯ БИОФАБРИКА  </t>
  </si>
  <si>
    <t>10 доз/фл</t>
  </si>
  <si>
    <t>50 доз/фл</t>
  </si>
  <si>
    <t>20 доз/фл</t>
  </si>
  <si>
    <t>10  доз/фл</t>
  </si>
  <si>
    <t>30 доз/фл</t>
  </si>
  <si>
    <t xml:space="preserve"> 50 доз/фл</t>
  </si>
  <si>
    <t>100 мл/фл</t>
  </si>
  <si>
    <t>В-на Анаэробная энт-я и эшерих.поросят</t>
  </si>
  <si>
    <t>В-на Ауески ВГНКИ</t>
  </si>
  <si>
    <t>В-на Брадзот</t>
  </si>
  <si>
    <t>В-на Вермет</t>
  </si>
  <si>
    <t xml:space="preserve">В-на Коли-Вак </t>
  </si>
  <si>
    <t>В-на Колибакт. (эшерех.) поросят</t>
  </si>
  <si>
    <t>В-на Лептоспироз КРС вар. 2</t>
  </si>
  <si>
    <t>В-на Лептоспироз свиней вар. 1</t>
  </si>
  <si>
    <t>В-на Листериоз</t>
  </si>
  <si>
    <t>В-на Некробактериоз</t>
  </si>
  <si>
    <t>В-на ППД поросят</t>
  </si>
  <si>
    <t xml:space="preserve">В-на ППС поросят </t>
  </si>
  <si>
    <t>В-на Рожа свиней ВР-2</t>
  </si>
  <si>
    <t>В-на Сальмонеллез поросят</t>
  </si>
  <si>
    <t>В-на Сальмонеллез телят</t>
  </si>
  <si>
    <t>В-на Хламидиоз животных</t>
  </si>
  <si>
    <t>В-на ЭМКАР</t>
  </si>
  <si>
    <t>17 доз/фл</t>
  </si>
  <si>
    <t xml:space="preserve">25-50 доз </t>
  </si>
  <si>
    <t>100 доз/фл</t>
  </si>
  <si>
    <t>2 дозы/фл</t>
  </si>
  <si>
    <t>00000008485</t>
  </si>
  <si>
    <t>00000008486</t>
  </si>
  <si>
    <t>00000008472</t>
  </si>
  <si>
    <t>00000008473</t>
  </si>
  <si>
    <t>00000008479</t>
  </si>
  <si>
    <t>00000008490</t>
  </si>
  <si>
    <t>00000008492</t>
  </si>
  <si>
    <t>00000008494</t>
  </si>
  <si>
    <t>00000008994</t>
  </si>
  <si>
    <t>00000008495</t>
  </si>
  <si>
    <t>00000008480</t>
  </si>
  <si>
    <t>00000008481</t>
  </si>
  <si>
    <t>00000008886</t>
  </si>
  <si>
    <t>00000008478</t>
  </si>
  <si>
    <t>00000008477</t>
  </si>
  <si>
    <t>00000008733</t>
  </si>
  <si>
    <t>00000008496</t>
  </si>
  <si>
    <t>00000008497</t>
  </si>
  <si>
    <t>00000008498</t>
  </si>
  <si>
    <t>00000008501</t>
  </si>
  <si>
    <t>00000008503</t>
  </si>
  <si>
    <t>00000008500</t>
  </si>
  <si>
    <t>00000008504</t>
  </si>
  <si>
    <t>00000008505</t>
  </si>
  <si>
    <t>00000008502</t>
  </si>
  <si>
    <t>00000000175</t>
  </si>
  <si>
    <t>00000005899</t>
  </si>
  <si>
    <t>00000001594</t>
  </si>
  <si>
    <t>00000006474</t>
  </si>
  <si>
    <t>Тетрациклин  табл.</t>
  </si>
  <si>
    <t>00000002830</t>
  </si>
  <si>
    <t>Триметин таблетки</t>
  </si>
  <si>
    <t>00000007120</t>
  </si>
  <si>
    <t>00000002914</t>
  </si>
  <si>
    <t>00000002915</t>
  </si>
  <si>
    <t>00000006473</t>
  </si>
  <si>
    <t>00000006517</t>
  </si>
  <si>
    <t>Калий йод табл.</t>
  </si>
  <si>
    <t>00000006485</t>
  </si>
  <si>
    <t>00000006519</t>
  </si>
  <si>
    <t>00000001560</t>
  </si>
  <si>
    <t xml:space="preserve">кобальт хлористый </t>
  </si>
  <si>
    <t>00000001398</t>
  </si>
  <si>
    <t>00000001596</t>
  </si>
  <si>
    <t>Ваккамаст шприц-тюбик 10 мл (уп.20 шт)</t>
  </si>
  <si>
    <t>00000009367</t>
  </si>
  <si>
    <t>Ваккамаст</t>
  </si>
  <si>
    <t>00000007841</t>
  </si>
  <si>
    <t xml:space="preserve">Виапен (1 доза) </t>
  </si>
  <si>
    <t>00000006303</t>
  </si>
  <si>
    <t>Диастоп 50 гр \уп</t>
  </si>
  <si>
    <t>00000000986</t>
  </si>
  <si>
    <t>Диеномаст шприц-катетер 20шт\уп</t>
  </si>
  <si>
    <t>00000009364</t>
  </si>
  <si>
    <t>Диеномаст</t>
  </si>
  <si>
    <t>00000000991</t>
  </si>
  <si>
    <t>Дизпаркол</t>
  </si>
  <si>
    <t>00000000992</t>
  </si>
  <si>
    <t>Диометр 1 л.</t>
  </si>
  <si>
    <t>00000000999</t>
  </si>
  <si>
    <t>00000001236</t>
  </si>
  <si>
    <t xml:space="preserve">Ихглюковит-вет </t>
  </si>
  <si>
    <t>Ихтиоловые свечи 100 шт\уп</t>
  </si>
  <si>
    <t>00000001240</t>
  </si>
  <si>
    <t>Колимаст шприц-катетер 20 шт\уп</t>
  </si>
  <si>
    <t>00000009359</t>
  </si>
  <si>
    <t>Колимаст</t>
  </si>
  <si>
    <t>00000007844</t>
  </si>
  <si>
    <t>Мазь ихтиоловая 400 гр</t>
  </si>
  <si>
    <t>00000001686</t>
  </si>
  <si>
    <t>Мазь левомеколь 100 гр</t>
  </si>
  <si>
    <t>00000001692</t>
  </si>
  <si>
    <t>Мазь левомеколь 250 гр</t>
  </si>
  <si>
    <t>00000001693</t>
  </si>
  <si>
    <t>Масло камфорное 10% 100 мл</t>
  </si>
  <si>
    <t>00000001746</t>
  </si>
  <si>
    <t>Масттест 100 мл</t>
  </si>
  <si>
    <t>00000007840</t>
  </si>
  <si>
    <t>Неомицина сульфат 0,5 гр (60 фл\уп)</t>
  </si>
  <si>
    <t>00000009379</t>
  </si>
  <si>
    <t>Пелтамаст шприц-дозатор (уп.20 шт)</t>
  </si>
  <si>
    <t>00000009372</t>
  </si>
  <si>
    <t>00000007845</t>
  </si>
  <si>
    <t>Пелтамаст 100 мл</t>
  </si>
  <si>
    <t>Прималакт шприц-дозатор уп\20 шт</t>
  </si>
  <si>
    <t>00000009353</t>
  </si>
  <si>
    <t>Прималакт шприц-тюбик уп\40 шт</t>
  </si>
  <si>
    <t>00000009356</t>
  </si>
  <si>
    <t>Прималакт</t>
  </si>
  <si>
    <t>00000007843</t>
  </si>
  <si>
    <t xml:space="preserve">Тетрамаст </t>
  </si>
  <si>
    <t>00000007842</t>
  </si>
  <si>
    <t>Тетрамаст шприц-тюбик уп\20 шт</t>
  </si>
  <si>
    <t>00000009375</t>
  </si>
  <si>
    <t>Тетраметр -АФ ,1 л</t>
  </si>
  <si>
    <t>00000002826</t>
  </si>
  <si>
    <t>Тетрацилин 5гр,</t>
  </si>
  <si>
    <t>00000002834</t>
  </si>
  <si>
    <t>Энроцид 1л</t>
  </si>
  <si>
    <t>00000003421</t>
  </si>
  <si>
    <t xml:space="preserve">Эримаст </t>
  </si>
  <si>
    <t>00000003442</t>
  </si>
  <si>
    <t>Эримаст шприц 2 дозы</t>
  </si>
  <si>
    <t>00000003443</t>
  </si>
  <si>
    <t>Эроксимаст приц-катетер</t>
  </si>
  <si>
    <t>00000003446</t>
  </si>
  <si>
    <t>1 доза №4</t>
  </si>
  <si>
    <t>00000001815</t>
  </si>
  <si>
    <t>00000001816</t>
  </si>
  <si>
    <t>00000007346</t>
  </si>
  <si>
    <t>00000007455</t>
  </si>
  <si>
    <t>00000000884</t>
  </si>
  <si>
    <t>00000000883</t>
  </si>
  <si>
    <t>00000003921</t>
  </si>
  <si>
    <t>00000001267</t>
  </si>
  <si>
    <t>00000001643</t>
  </si>
  <si>
    <t>00000001642</t>
  </si>
  <si>
    <t>00000001788</t>
  </si>
  <si>
    <t>00000002065</t>
  </si>
  <si>
    <t>00000002064</t>
  </si>
  <si>
    <t>00000004310</t>
  </si>
  <si>
    <t>00000002861</t>
  </si>
  <si>
    <t>00000002962</t>
  </si>
  <si>
    <t>00000003157</t>
  </si>
  <si>
    <t>00000003405</t>
  </si>
  <si>
    <t>00000003406</t>
  </si>
  <si>
    <t>00000003050</t>
  </si>
  <si>
    <t>00000001668</t>
  </si>
  <si>
    <t>00000002071</t>
  </si>
  <si>
    <t>00000002072</t>
  </si>
  <si>
    <t>00000002073</t>
  </si>
  <si>
    <t>00000006478</t>
  </si>
  <si>
    <t>00000002750</t>
  </si>
  <si>
    <t>Фебревет (аспирин 40% раствор)</t>
  </si>
  <si>
    <t>Энрогран 10 % кормовой</t>
  </si>
  <si>
    <t>Амоксигран 15 % кормовой</t>
  </si>
  <si>
    <t>Доксигран 15 % кормовой</t>
  </si>
  <si>
    <t>Доксимукол 20 % с бромгексином</t>
  </si>
  <si>
    <t>00000005495</t>
  </si>
  <si>
    <t>00000005496</t>
  </si>
  <si>
    <t>00000005497</t>
  </si>
  <si>
    <t>00000005498</t>
  </si>
  <si>
    <t>00000005499</t>
  </si>
  <si>
    <t>00000005500</t>
  </si>
  <si>
    <t>00000005501</t>
  </si>
  <si>
    <t>00000002242</t>
  </si>
  <si>
    <t>00000000077</t>
  </si>
  <si>
    <t>00000000768</t>
  </si>
  <si>
    <t>00000000770</t>
  </si>
  <si>
    <t>00000000771</t>
  </si>
  <si>
    <t>00000002554</t>
  </si>
  <si>
    <t>00000002555</t>
  </si>
  <si>
    <t>00000002818</t>
  </si>
  <si>
    <t>00000002901</t>
  </si>
  <si>
    <t>00000002946</t>
  </si>
  <si>
    <t>00000002898</t>
  </si>
  <si>
    <t>00000008138</t>
  </si>
  <si>
    <t>00000004111</t>
  </si>
  <si>
    <t>00000003395</t>
  </si>
  <si>
    <t>00000003394</t>
  </si>
  <si>
    <t>00000001255</t>
  </si>
  <si>
    <t>00000001537</t>
  </si>
  <si>
    <t>00000001536</t>
  </si>
  <si>
    <t>00000001949</t>
  </si>
  <si>
    <t>00000001995</t>
  </si>
  <si>
    <t>00000001999</t>
  </si>
  <si>
    <t>00000002414</t>
  </si>
  <si>
    <t>ЭВЛ-SE</t>
  </si>
  <si>
    <t>00000007479</t>
  </si>
  <si>
    <t>упак</t>
  </si>
  <si>
    <t xml:space="preserve"> упак </t>
  </si>
  <si>
    <t xml:space="preserve">Дюфалайт, уп. 500 мл </t>
  </si>
  <si>
    <t>Террамицин - спрей, аэрозоль  1 x 150 ML</t>
  </si>
  <si>
    <t xml:space="preserve">Кламоксил LA, 100 мл *  </t>
  </si>
  <si>
    <t xml:space="preserve">Гентамицин 100 порошок, 1 кг  </t>
  </si>
  <si>
    <t xml:space="preserve">НОВОКАИН 0,5% РАСТВОР  </t>
  </si>
  <si>
    <t xml:space="preserve">НАТРИЯ ХЛОРИД  ИЗОТОНИЧЕСКИЙ 0,9%  </t>
  </si>
  <si>
    <t xml:space="preserve">КАЛЬЦИЯ ХЛОРИД 10%   </t>
  </si>
  <si>
    <t xml:space="preserve">ТРИВИТ®   </t>
  </si>
  <si>
    <t xml:space="preserve">ПОЛИГЕН </t>
  </si>
  <si>
    <t xml:space="preserve">ФОЛЛИМАГ® </t>
  </si>
  <si>
    <t xml:space="preserve">КИНОРОН®  </t>
  </si>
  <si>
    <t xml:space="preserve">ГЕНТАМИЦИНА СУЛЬФАТ 4%  </t>
  </si>
  <si>
    <t xml:space="preserve">ЛИНКОМИЦИН 10%  </t>
  </si>
  <si>
    <t xml:space="preserve">МЕТРАМАГ® </t>
  </si>
  <si>
    <t>00000009587</t>
  </si>
  <si>
    <t>1х50 мл</t>
  </si>
  <si>
    <t>00000006550</t>
  </si>
  <si>
    <t>уп  20 шпр</t>
  </si>
  <si>
    <t xml:space="preserve">Йодофарм (аэрозоль внутрематочный) </t>
  </si>
  <si>
    <t xml:space="preserve">Эндометрокс (аэрозоль внутрематочный) </t>
  </si>
  <si>
    <t xml:space="preserve">Зоомикол </t>
  </si>
  <si>
    <t>Нековаль (кетопрофен 10%)</t>
  </si>
  <si>
    <t>Гепатоактив ( Гепатопротектор)</t>
  </si>
  <si>
    <t>Энроваль ОР ( энрофлоксацин 10%)</t>
  </si>
  <si>
    <t>Неудиаваль ( амоксициллин 100%)</t>
  </si>
  <si>
    <t>Прогестинвет</t>
  </si>
  <si>
    <t xml:space="preserve">Вакцина ПЛА - парвовирусной болезни, лептоспироза, болезни Ауески свиней        </t>
  </si>
  <si>
    <t xml:space="preserve">Вакцина ПЛАХ  - парвовирусной болезни, лептоспироза, болезни Ауески и хламидиоза свиней        </t>
  </si>
  <si>
    <t>Вакцина ПЛАР   - парвовирусной болезни, лептоспироза, болезни Ауески и репродуктивно-респираторного синдрома свиней</t>
  </si>
  <si>
    <t xml:space="preserve"> Вакцина ПР  - парвовирусной болезни и репродуктивно-респираторного синдрома свиней      </t>
  </si>
  <si>
    <t>Вакцина РРСС - репродуктивно-респираторного синдрома свиней</t>
  </si>
  <si>
    <t xml:space="preserve">Вакцина ПВИ- парвовирусной болезни свиней </t>
  </si>
  <si>
    <t>Вакцина КОМБОВАК</t>
  </si>
  <si>
    <t>Вакцина (КОМБОВАК-К)</t>
  </si>
  <si>
    <t>Вакцина (КОМБОВАК-Р)</t>
  </si>
  <si>
    <t xml:space="preserve"> Вакцина (КОМБОВАК-А)</t>
  </si>
  <si>
    <t>Вакцина «КЛОСТБОВАК-8»</t>
  </si>
  <si>
    <t>Лизунец  Кристаликс Кэтл Бустер</t>
  </si>
  <si>
    <t>Лизунец Кристаликс Ментолюкс</t>
  </si>
  <si>
    <t>Лизунец Кристаликс Стандарт</t>
  </si>
  <si>
    <t>Лизунец Кристаликс Сухостой</t>
  </si>
  <si>
    <t>00000006511</t>
  </si>
  <si>
    <t>70 фл</t>
  </si>
  <si>
    <t>00000006512</t>
  </si>
  <si>
    <t>30 фл</t>
  </si>
  <si>
    <t>00000006508</t>
  </si>
  <si>
    <t>00000006509</t>
  </si>
  <si>
    <t>00000006502</t>
  </si>
  <si>
    <t>00000006503</t>
  </si>
  <si>
    <t>00000000924</t>
  </si>
  <si>
    <t>00000006505</t>
  </si>
  <si>
    <t>00000006513</t>
  </si>
  <si>
    <t>00000006514</t>
  </si>
  <si>
    <t>00000006515</t>
  </si>
  <si>
    <t>00000006516</t>
  </si>
  <si>
    <t>00000006526</t>
  </si>
  <si>
    <t>00000006527</t>
  </si>
  <si>
    <t>33 фл</t>
  </si>
  <si>
    <t>00000006500</t>
  </si>
  <si>
    <t>00000006501</t>
  </si>
  <si>
    <t xml:space="preserve">Вакцины АГРОВЕТ </t>
  </si>
  <si>
    <t>00000008691</t>
  </si>
  <si>
    <t>В-на ОКЗ (флак.33 дозы)</t>
  </si>
  <si>
    <t>00000008723</t>
  </si>
  <si>
    <t xml:space="preserve">В-на ЛТФ-130 (10 доз), живая сухая  </t>
  </si>
  <si>
    <t>00000008628</t>
  </si>
  <si>
    <t>В-на ЛТФ-130 (20 доз),живая сухая</t>
  </si>
  <si>
    <t>00000008629</t>
  </si>
  <si>
    <t>00000008724</t>
  </si>
  <si>
    <t xml:space="preserve">В-на пр. пастереллеза КРС   "БОВИРЕТ" </t>
  </si>
  <si>
    <t>00000008630</t>
  </si>
  <si>
    <t xml:space="preserve">В-на ЛТФ-130 (40 доз), живая сухая </t>
  </si>
  <si>
    <t xml:space="preserve">В-на пр. парагриппа-3 и инф. ринотрах крс </t>
  </si>
  <si>
    <t>10 доз фл</t>
  </si>
  <si>
    <t>20 доз фл</t>
  </si>
  <si>
    <t>40 доз фл</t>
  </si>
  <si>
    <t xml:space="preserve"> 25 доз фл </t>
  </si>
  <si>
    <t>00000008720</t>
  </si>
  <si>
    <t xml:space="preserve">В-на пр. энтерококковой инф-ии телят </t>
  </si>
  <si>
    <t>00000008736</t>
  </si>
  <si>
    <t xml:space="preserve"> 20 доз фл</t>
  </si>
  <si>
    <t xml:space="preserve"> 20 доз  фл </t>
  </si>
  <si>
    <t xml:space="preserve">В-на пр.пастереллеза овец,свиней- Пастос </t>
  </si>
  <si>
    <t>00000008725</t>
  </si>
  <si>
    <t xml:space="preserve">200 доз фл </t>
  </si>
  <si>
    <t>В-на ПВИС и РРСС</t>
  </si>
  <si>
    <t xml:space="preserve"> 50 доз фл</t>
  </si>
  <si>
    <t xml:space="preserve"> 100 доз фл </t>
  </si>
  <si>
    <t>00000009814</t>
  </si>
  <si>
    <t>00000008696</t>
  </si>
  <si>
    <t xml:space="preserve"> Ставропольская биофабрика </t>
  </si>
  <si>
    <t>00000008697</t>
  </si>
  <si>
    <t>В-на ПВИС свиней жидкая инакт</t>
  </si>
  <si>
    <t>00000008617</t>
  </si>
  <si>
    <t xml:space="preserve">В-на ИРТ+ПГ-3 и вирусной диареи КРС </t>
  </si>
  <si>
    <t xml:space="preserve"> 5доз  фл </t>
  </si>
  <si>
    <t xml:space="preserve"> 50доз  фл </t>
  </si>
  <si>
    <t>00000008616</t>
  </si>
  <si>
    <t>00000008726</t>
  </si>
  <si>
    <t xml:space="preserve"> 200 доз  фл </t>
  </si>
  <si>
    <t xml:space="preserve">В-на пр. пастереллеза свиней инакт эмульг   </t>
  </si>
  <si>
    <t xml:space="preserve"> 00000008722</t>
  </si>
  <si>
    <t xml:space="preserve">В-на пр. пастерел. и сальм. свиней инакт   </t>
  </si>
  <si>
    <t>Мастисепт, 450 г</t>
  </si>
  <si>
    <t>00000009439</t>
  </si>
  <si>
    <t xml:space="preserve">Алюминиум спрей 400 мл фл.   </t>
  </si>
  <si>
    <t xml:space="preserve">400 мл фл.   </t>
  </si>
  <si>
    <t>00000005492</t>
  </si>
  <si>
    <t>00000009132</t>
  </si>
  <si>
    <t>50 флак/упак</t>
  </si>
  <si>
    <t>00000009133</t>
  </si>
  <si>
    <t>00000009134</t>
  </si>
  <si>
    <t xml:space="preserve">БиАгро ( Бионит) </t>
  </si>
  <si>
    <t>00000009228</t>
  </si>
  <si>
    <t>00000009229</t>
  </si>
  <si>
    <t>00000009230</t>
  </si>
  <si>
    <t>00000009232</t>
  </si>
  <si>
    <t>00000009231</t>
  </si>
  <si>
    <t>Прогестерон 2,5%, 10 мл.,  БФГ</t>
  </si>
  <si>
    <t>Синэстрол  2%, 10 мл.  БФГ</t>
  </si>
  <si>
    <t>Стрептомицина сульфат, 1 гр. БФГ</t>
  </si>
  <si>
    <t>Бензилпенициллин Na соль   БФГ</t>
  </si>
  <si>
    <t>Окситетрациклина гидрохлорид, 1гр.БФГ</t>
  </si>
  <si>
    <t xml:space="preserve"> Другое </t>
  </si>
  <si>
    <t xml:space="preserve">В-на пр. пастерел.крс,буйволов,овец эмульг.  (50 доз) </t>
  </si>
  <si>
    <t xml:space="preserve"> 150 мл</t>
  </si>
  <si>
    <t xml:space="preserve">АСД-3 (антисептик стимулятор Д), аэрозоль  </t>
  </si>
  <si>
    <t>уп 20шт</t>
  </si>
  <si>
    <t>В-на ИББ шт. "БГ" (5000 доз)  (ВНИИЗЖ), флак</t>
  </si>
  <si>
    <t>В-на ИББ шт. "БГ" (1000 доз)  (ВНИИЗЖ), флак</t>
  </si>
  <si>
    <t>00000008599</t>
  </si>
  <si>
    <t>00000008600</t>
  </si>
  <si>
    <t>В-на ИББ шт''Винтерфилд'' (3000 доз) (ВНИИЗЖ) флак</t>
  </si>
  <si>
    <t>00000008601</t>
  </si>
  <si>
    <t>В-на ИБК шт. "Н-120" (1000 доз)  (ВНИИЗЖ), флак</t>
  </si>
  <si>
    <t>В-на ИБК шт. "Н-120" (4000 доз) (ВНИИЗЖ), флак</t>
  </si>
  <si>
    <t>00000008602</t>
  </si>
  <si>
    <t>00000008603</t>
  </si>
  <si>
    <t>В-на ИБК+НБ жив. сух. (3000 доз) (ВНИИЗЖ), флак</t>
  </si>
  <si>
    <t>00000008604</t>
  </si>
  <si>
    <t>В-на ИЛТ шт. "О" с разбавит (4000 доз) (ВНИИЗЖ), флак</t>
  </si>
  <si>
    <t>00000008606</t>
  </si>
  <si>
    <t>В-на НБ шт. "Ла-Сота" (4000 доз/фл) (ВНИИЗЖ), флак</t>
  </si>
  <si>
    <t>00000008637</t>
  </si>
  <si>
    <t>В-на НБ+ИБК+ССЯ инактивир. /пластик (400 доз/фл) (ВНИИЗЖ), флак</t>
  </si>
  <si>
    <t>00000008638</t>
  </si>
  <si>
    <t>В-на НБ+ИБК+ССЯ инактивир./ стекло (400 доз/фл) (ВНИИЗЖ), флак</t>
  </si>
  <si>
    <t>00000008639</t>
  </si>
  <si>
    <t>В-на НБ+Метапневмовирус птиц инак.эмульс (400 доз/фл), флак</t>
  </si>
  <si>
    <t>00000008640</t>
  </si>
  <si>
    <t>В-на пр. болезни Марека бивалентная (Бимарек) с разбавителем (800 доз), флак</t>
  </si>
  <si>
    <t>00000008709</t>
  </si>
  <si>
    <t>В-на пр. болезни Марека Тримарек (800 доз) с разбавителем , флак</t>
  </si>
  <si>
    <t>00000008710</t>
  </si>
  <si>
    <t>В-на пр. болезни Марека шт "Марекбройлер" (сух) (+ разбавитель) (500 доз), флак</t>
  </si>
  <si>
    <t>00000008711</t>
  </si>
  <si>
    <t>00000008713</t>
  </si>
  <si>
    <t>В-на пр. гидроперикардита кур (650 доз/фл), пластик, флак</t>
  </si>
  <si>
    <t>00000008715</t>
  </si>
  <si>
    <t>В-на пр. гидроперикардита кур (650 доз/фл), стекло</t>
  </si>
  <si>
    <t>00000008714</t>
  </si>
  <si>
    <t>В-на пр. метапневмовирусной инфекции птиц инак эмульгир (400 доз/фл), флак</t>
  </si>
  <si>
    <t>00000008716</t>
  </si>
  <si>
    <t>В-на пр. оспы птиц (500 доз) (ВНИИЗЖ)  флак</t>
  </si>
  <si>
    <t>00000008719</t>
  </si>
  <si>
    <t>1000 доз фл</t>
  </si>
  <si>
    <t>5 т.д. фл</t>
  </si>
  <si>
    <t>3 т.д. фл</t>
  </si>
  <si>
    <t>4 т.д фл</t>
  </si>
  <si>
    <t>4 т.д. фл</t>
  </si>
  <si>
    <t>400 доз фл</t>
  </si>
  <si>
    <t>400 фл</t>
  </si>
  <si>
    <t>800 доз</t>
  </si>
  <si>
    <t>500 доз</t>
  </si>
  <si>
    <t>500 доз фл</t>
  </si>
  <si>
    <t>00000008737</t>
  </si>
  <si>
    <t>00000000412</t>
  </si>
  <si>
    <t>00000006549</t>
  </si>
  <si>
    <t>Борглюконат Кальция 20 %, 200 мл (БА)</t>
  </si>
  <si>
    <t>00000000208</t>
  </si>
  <si>
    <t>ПРОСТОР</t>
  </si>
  <si>
    <t>В-на пр. вирусного гепатита утят (200 доз/фл)  (ВНИИЗЖ) флак</t>
  </si>
  <si>
    <t>В-на пр. энцефаломиелита птиц (1000 доз) (ВНИИЗЖ)</t>
  </si>
  <si>
    <t>Борглюконат Кальция 20 %, 100 мл (БА)</t>
  </si>
  <si>
    <t xml:space="preserve">Настойка йода 5%, 100 мл. (Фармакс) </t>
  </si>
  <si>
    <t>Раствор Рингера-Локка, 200 мл (БА)</t>
  </si>
  <si>
    <t>Раствор Рингера-Локка, 100 мл (БА)</t>
  </si>
  <si>
    <t>Новокаин 2%, 100мл (БА)</t>
  </si>
  <si>
    <t>Новокаин 2%, 200 мл. (БА)</t>
  </si>
  <si>
    <t>Новокаин 0,5%, 200 мл. (БА)</t>
  </si>
  <si>
    <t>Новокаин 0,5%, 100мл (БА)</t>
  </si>
  <si>
    <t>Глюкоза 5%, 200мл (БА)</t>
  </si>
  <si>
    <t>Глюкоза 5 %, 100 мл (БА)</t>
  </si>
  <si>
    <t>Глюкоза 40%, 200 мл (БА)</t>
  </si>
  <si>
    <t>Глюкоза 40%, 100 мл (БА)</t>
  </si>
  <si>
    <t>Кальция Хлорида 10%, 200мл (БА)</t>
  </si>
  <si>
    <t>Кальция Хлорид 10%, 100 мл (БА)</t>
  </si>
  <si>
    <t>Натрия Хлорида 0,9%, 200мл (БА)</t>
  </si>
  <si>
    <t>Натрия Хлорида 0,9%, 100 мл (БА)</t>
  </si>
  <si>
    <t>00000006813</t>
  </si>
  <si>
    <t>00000006812</t>
  </si>
  <si>
    <t>00000007748</t>
  </si>
  <si>
    <t>Алезан гель 2 в1</t>
  </si>
  <si>
    <t xml:space="preserve">Алезан крем для суставов </t>
  </si>
  <si>
    <t>Алезан крем для суставов</t>
  </si>
  <si>
    <t>МВК</t>
  </si>
  <si>
    <t>Витам</t>
  </si>
  <si>
    <t>00000000730</t>
  </si>
  <si>
    <t>Витам 10 мл (упак/10 флак)</t>
  </si>
  <si>
    <t>00000009384</t>
  </si>
  <si>
    <t>00000004744</t>
  </si>
  <si>
    <t>Хелсивит</t>
  </si>
  <si>
    <t>Мазь ихтиоловая 10% 800 гр</t>
  </si>
  <si>
    <t>100.0</t>
  </si>
  <si>
    <t>Тетрамизол 10 %</t>
  </si>
  <si>
    <t>00000002827</t>
  </si>
  <si>
    <t xml:space="preserve">1 кг </t>
  </si>
  <si>
    <t xml:space="preserve">Тетрамизол 20% </t>
  </si>
  <si>
    <t>00000002829</t>
  </si>
  <si>
    <t>00000003420</t>
  </si>
  <si>
    <t>1 упак</t>
  </si>
  <si>
    <t>Энрофлокс плюс</t>
  </si>
  <si>
    <t xml:space="preserve">Квивитан </t>
  </si>
  <si>
    <t xml:space="preserve">Механический дозатор 0.7 мл </t>
  </si>
  <si>
    <t>0.7 мл</t>
  </si>
  <si>
    <t>00000009248</t>
  </si>
  <si>
    <t xml:space="preserve">Эливек </t>
  </si>
  <si>
    <t>Альбендазол 10%</t>
  </si>
  <si>
    <t xml:space="preserve">Триметин, пор. 500 гр  </t>
  </si>
  <si>
    <t>00000009752</t>
  </si>
  <si>
    <t xml:space="preserve">500 гр  </t>
  </si>
  <si>
    <t xml:space="preserve">В-на ИРТ+ПГ-3 и вирусной диареи КРС эмульс. (50доз)   </t>
  </si>
  <si>
    <t xml:space="preserve">Биофармгарант (Бфг) </t>
  </si>
  <si>
    <t xml:space="preserve"> 650 дозфл  </t>
  </si>
  <si>
    <t>00000000205</t>
  </si>
  <si>
    <t>00000009131</t>
  </si>
  <si>
    <t>00000009128</t>
  </si>
  <si>
    <t>00000009129</t>
  </si>
  <si>
    <t xml:space="preserve">Ветбицин - 3,  1200 т.ед.  </t>
  </si>
  <si>
    <t xml:space="preserve">Ветбицин - 5,  1500 т.ед.  </t>
  </si>
  <si>
    <t>Ветбицин - 3,  600 т.ед.</t>
  </si>
  <si>
    <t xml:space="preserve">Баймицин аэрозоль, фл. 140гр. </t>
  </si>
  <si>
    <t>Байоклокс DC (упак/24 шприца)</t>
  </si>
  <si>
    <t>00000009363</t>
  </si>
  <si>
    <t>00000003818</t>
  </si>
  <si>
    <t>00000009807</t>
  </si>
  <si>
    <t xml:space="preserve">Галокур (Парофор 70) </t>
  </si>
  <si>
    <t>00000009617</t>
  </si>
  <si>
    <t xml:space="preserve">Доксатиб, 1 кг (Мизоксин) </t>
  </si>
  <si>
    <t xml:space="preserve">КЕНОПУР (до доения) </t>
  </si>
  <si>
    <t xml:space="preserve">КЕНОЦИДИН  (после доения) </t>
  </si>
  <si>
    <t xml:space="preserve">Тилмакор оральный 1 л - антибактериальный лекарственный препарат группы макролидов  д </t>
  </si>
  <si>
    <t xml:space="preserve">Цефтисил суспензия для инъекций, 100 мл -  цефалоспоринов третьего поколения  </t>
  </si>
  <si>
    <t xml:space="preserve">Цефтисил гидро суспензия для инъекций, 100 мл -  цефалоспоринов третьего поколения </t>
  </si>
  <si>
    <t xml:space="preserve">Чикенблю гранулят - индикатор-стабилизатор для улучшения качества водопроводной воды </t>
  </si>
  <si>
    <t>Энрофлон пенообразующие таблетки 1уп./32таб.</t>
  </si>
  <si>
    <t xml:space="preserve">Ветбензицин-3, 600 т.ед.,  </t>
  </si>
  <si>
    <t xml:space="preserve">Ветбензицин-3, 1200 т.ед. </t>
  </si>
  <si>
    <t xml:space="preserve">Ветбензицин-5, 1500 т.ед. </t>
  </si>
  <si>
    <t>00000007181</t>
  </si>
  <si>
    <t>00000007182</t>
  </si>
  <si>
    <t xml:space="preserve">600г </t>
  </si>
  <si>
    <t>1983,740</t>
  </si>
  <si>
    <t xml:space="preserve">900г </t>
  </si>
  <si>
    <t xml:space="preserve">Аттракт (аналог Агиты) </t>
  </si>
  <si>
    <t xml:space="preserve">Аттракт  (аналог Агиты) </t>
  </si>
  <si>
    <t xml:space="preserve">Парофор 70, 1 кг  (аналог Галокура) </t>
  </si>
  <si>
    <t>Альбен таблетки - анитгельминтик для с.-х.100 таб.</t>
  </si>
  <si>
    <t>Альбен в виде гранул, антигельминтик для с/х животных   (20 % альбендазол), 0, 5 кг</t>
  </si>
  <si>
    <t>Альбен в виде гранул, антигельминтик для с/х животных  я  (20 % альбендазол), 1, 0 кг</t>
  </si>
  <si>
    <t>Альбен форте -  антигельминтная суспензия для с.-х. животных (оксиклозанид+альбендазол)</t>
  </si>
  <si>
    <t>Дельцид  инсектоакарицидный препарат для продуктивных животных, 1,0 л</t>
  </si>
  <si>
    <t>Дельцид  инсектоакарицидный препарат для продуктивных животных, 5 ампул по 1 дозе(2мл)</t>
  </si>
  <si>
    <t>упак. 5 шт</t>
  </si>
  <si>
    <t xml:space="preserve">Иверсан, 10 мл - раствор для орального применения </t>
  </si>
  <si>
    <t xml:space="preserve">Иверсан, 1 л - раствор для орального применения </t>
  </si>
  <si>
    <t xml:space="preserve">Иверсан, 100 мл - раствор для орального применения </t>
  </si>
  <si>
    <t xml:space="preserve">Монизен   (содержит празиквантел и ивермектин) антипаразитарный препарат для с/х животных и птицы  </t>
  </si>
  <si>
    <t xml:space="preserve">Монизен  , (содержит празиквантел и ивермектин) антипаразитарный препарат для с/х животных   </t>
  </si>
  <si>
    <t xml:space="preserve">Салиновет гранулы - антикокцидийный препарат </t>
  </si>
  <si>
    <t>00000001680</t>
  </si>
  <si>
    <t>ПДЭ 250 мл</t>
  </si>
  <si>
    <t xml:space="preserve">Тимпанол </t>
  </si>
  <si>
    <t>Креолин Д  100 мл</t>
  </si>
  <si>
    <t>Креолин Д  500 мл</t>
  </si>
  <si>
    <t>Молочная кислота 40%  100 мл</t>
  </si>
  <si>
    <t>Фулгард 20л</t>
  </si>
  <si>
    <t>Мультивитактив 5л</t>
  </si>
  <si>
    <t xml:space="preserve">Линесваль (линкомицин + спектомицин) </t>
  </si>
  <si>
    <t>Феноксипен V  (феноксиметилпенициллин )</t>
  </si>
  <si>
    <t xml:space="preserve">Цефтиопрайм (Цефтиофур 5 %) </t>
  </si>
  <si>
    <t xml:space="preserve">Кокциваль 5% (толтразурил 5%) </t>
  </si>
  <si>
    <t>Гентамивет (гентамицин  10 %)</t>
  </si>
  <si>
    <t>00000007102</t>
  </si>
  <si>
    <t>00000007103</t>
  </si>
  <si>
    <t xml:space="preserve"> упак/24 шприца</t>
  </si>
  <si>
    <t xml:space="preserve">фл 140гр. </t>
  </si>
  <si>
    <t xml:space="preserve">БЕРИНГЕР ИНГЕЛЬХАЙМ </t>
  </si>
  <si>
    <t xml:space="preserve">ВИРУСИД (аналог рибофлокса) </t>
  </si>
  <si>
    <t xml:space="preserve">ЛЕВОЛОКС ( Левофлоксацин 10% ) </t>
  </si>
  <si>
    <t xml:space="preserve">ДЕКСАМЕТ (дексаметазон) </t>
  </si>
  <si>
    <t xml:space="preserve">РЕСПИРОН (аналор ресфлора) </t>
  </si>
  <si>
    <t xml:space="preserve">ПИРАЛГОН (флунесин) </t>
  </si>
  <si>
    <t xml:space="preserve">МИКОЗИН (тилмикозин) </t>
  </si>
  <si>
    <t xml:space="preserve">ЭНДОЛЕКС (внутриматочный р-р левофлоксацина ) </t>
  </si>
  <si>
    <t xml:space="preserve">ЭНДОВАЗОЛ(внутриматочный рр,аналог Тилозинанакра) </t>
  </si>
  <si>
    <t>Расходный материал</t>
  </si>
  <si>
    <t>Аэрозоль  для маркировки животных (красный)</t>
  </si>
  <si>
    <t>Аэрозоль  для маркировки животных (синий)</t>
  </si>
  <si>
    <t>Аэрозоль  для маркировки животных (зеленый)</t>
  </si>
  <si>
    <t>00000000192</t>
  </si>
  <si>
    <t>00000000193</t>
  </si>
  <si>
    <t>00000000191</t>
  </si>
  <si>
    <t>00000003888</t>
  </si>
  <si>
    <t>7*14</t>
  </si>
  <si>
    <t>Бинты груп. уп. пл. 36 стандарт (20 шт. упак)</t>
  </si>
  <si>
    <t xml:space="preserve">Пробирка вакуумная пласт. с клот-актив. 9 мл, 16*100 </t>
  </si>
  <si>
    <t>9 мл</t>
  </si>
  <si>
    <t>00000004601</t>
  </si>
  <si>
    <t>Игла двухсторонняя 1,2*38 мм,18G (Китай) без НДС</t>
  </si>
  <si>
    <t>Шашка Инсекто-акарицидная "Вихрь" 200 гр</t>
  </si>
  <si>
    <t>00000003221</t>
  </si>
  <si>
    <t xml:space="preserve">Ножницы (170) прямые тупоконечные </t>
  </si>
  <si>
    <t xml:space="preserve">шт </t>
  </si>
  <si>
    <t xml:space="preserve">Ножницы (170) изогнутые тупоконечные </t>
  </si>
  <si>
    <t>00000002033</t>
  </si>
  <si>
    <t>00000003263</t>
  </si>
  <si>
    <t>00000003265</t>
  </si>
  <si>
    <t xml:space="preserve">Шприц нейлон. 20мл — с мет.стержнем пластик. ручк </t>
  </si>
  <si>
    <t xml:space="preserve">Шприц нейлон.10мл — с мет.стержнем пластик.ручкой  </t>
  </si>
  <si>
    <t xml:space="preserve">Шприц нейлон.5мл — с мет.стержнем пластик. ручкой </t>
  </si>
  <si>
    <t>Повал с петлей</t>
  </si>
  <si>
    <t>00000002218</t>
  </si>
  <si>
    <t>Бинт гипсовый 3 * 20</t>
  </si>
  <si>
    <t>00000002869</t>
  </si>
  <si>
    <t>м</t>
  </si>
  <si>
    <t>Игла 1,5х25 разъем Луер</t>
  </si>
  <si>
    <t>00000001143</t>
  </si>
  <si>
    <t>00000000254</t>
  </si>
  <si>
    <t>00000005470</t>
  </si>
  <si>
    <t xml:space="preserve">00000003266 </t>
  </si>
  <si>
    <t xml:space="preserve">В-на пр. классич. чумы свин.шт."ЛК-ВНИИВВиМ" КЧС </t>
  </si>
  <si>
    <t xml:space="preserve">фл 100 доз </t>
  </si>
  <si>
    <t>00000008488</t>
  </si>
  <si>
    <t xml:space="preserve">Фл. 100 доз    </t>
  </si>
  <si>
    <t xml:space="preserve">Уп. 10 доз </t>
  </si>
  <si>
    <t>флакон 1000 мл</t>
  </si>
  <si>
    <t>Уп. 10шт \1 мл</t>
  </si>
  <si>
    <t>Уп. 10шт\10мл</t>
  </si>
  <si>
    <t>00000009378</t>
  </si>
  <si>
    <t xml:space="preserve">Шприц одноразовый 3-х комп. 2 мл (0,6х30) )Германия   </t>
  </si>
  <si>
    <t>упак/100 шпр</t>
  </si>
  <si>
    <t xml:space="preserve"> упак/100 шпр </t>
  </si>
  <si>
    <t>00000009377</t>
  </si>
  <si>
    <t>00000009376</t>
  </si>
  <si>
    <t xml:space="preserve">Шприц одноразовый 3-х комп. 5 мл (0,7х40)  Германия  </t>
  </si>
  <si>
    <t xml:space="preserve">Шприц одноразовый 3-х комп. 20 мл (0,8х40) Германия  </t>
  </si>
  <si>
    <t>упак/36 шпр</t>
  </si>
  <si>
    <t xml:space="preserve">Шприц одноразовый 3-х комп. 10 мл (0,8х40) Германия  </t>
  </si>
  <si>
    <t xml:space="preserve">Ткань вафельная пл.240гр/м2 ( отрез 60м) </t>
  </si>
  <si>
    <t>00000009627</t>
  </si>
  <si>
    <t>00000005093</t>
  </si>
  <si>
    <t>Игла для взятия крови 2,0х40 И-143 (50шт/уп)</t>
  </si>
  <si>
    <t>00000006779</t>
  </si>
  <si>
    <t>00000005092</t>
  </si>
  <si>
    <t xml:space="preserve">Пробирка вакуумная пластик с ЭДТА К3, 5 мл, 13*75  </t>
  </si>
  <si>
    <t>Игла одноразовая 1,5*30 Луер (Китай)</t>
  </si>
  <si>
    <t>00000006151</t>
  </si>
  <si>
    <t>Шприц Жане (ШВП-150) Ш-712</t>
  </si>
  <si>
    <t>00000003259</t>
  </si>
  <si>
    <t>Скиперс Деревянный блок для копыт XL</t>
  </si>
  <si>
    <t>00000008880</t>
  </si>
  <si>
    <t>Скиперс Клей Двукомпонентный для копыт, 160 мл</t>
  </si>
  <si>
    <t>00000008014</t>
  </si>
  <si>
    <t>Скиперс Нож двусторонний для обработки копыт MS, крючкообразный,  узкий</t>
  </si>
  <si>
    <t>00000008021</t>
  </si>
  <si>
    <t>00000008083</t>
  </si>
  <si>
    <t xml:space="preserve">Скиперс Салфетки из нетканного материала ,  (600 шт)  </t>
  </si>
  <si>
    <t>00000008237</t>
  </si>
  <si>
    <t>Скиперс Щипцы MS для обработки копыт, 14 дюймов</t>
  </si>
  <si>
    <t>00000008148</t>
  </si>
  <si>
    <t>00000008238</t>
  </si>
  <si>
    <t xml:space="preserve">Скиперс Dermades Plus гигиенический порошок, 25 кг      (Для копыт против некробактериоза) </t>
  </si>
  <si>
    <t>00000008285</t>
  </si>
  <si>
    <t xml:space="preserve"> меш</t>
  </si>
  <si>
    <t>00000008085</t>
  </si>
  <si>
    <t xml:space="preserve">Агита 100 г  </t>
  </si>
  <si>
    <t xml:space="preserve"> Bayer</t>
  </si>
  <si>
    <t>00000006720</t>
  </si>
  <si>
    <t>00000000207</t>
  </si>
  <si>
    <t>Катозал 10%,</t>
  </si>
  <si>
    <t xml:space="preserve"> 100 мл</t>
  </si>
  <si>
    <t xml:space="preserve">Байтрил 5%,  </t>
  </si>
  <si>
    <t xml:space="preserve">Байтрил 10%,  </t>
  </si>
  <si>
    <t xml:space="preserve">Байтрил 2,5%, </t>
  </si>
  <si>
    <t>Баймек, 200 мл.</t>
  </si>
  <si>
    <t>Баймек, 100 мл.</t>
  </si>
  <si>
    <t>00000000198</t>
  </si>
  <si>
    <t>00000000199</t>
  </si>
  <si>
    <t xml:space="preserve">                        ВНИИЗЖ (Владимир) птицеводство </t>
  </si>
  <si>
    <t xml:space="preserve"> ВНИИЗЖ (Владимир) </t>
  </si>
  <si>
    <t xml:space="preserve">В-на Вирусовакцина пр. оспы овец и узелкового дерматита КРС культурная сухая (ШипПокс-ЛСД вак) </t>
  </si>
  <si>
    <t>Zoetis (Пфайзер)</t>
  </si>
  <si>
    <t xml:space="preserve">Скиперс Паста дял копыт (аналог Solka Hoofgel) 300 мл </t>
  </si>
  <si>
    <t xml:space="preserve">Скиперс  Неодрай (осушитель подстилки)  25 кг  </t>
  </si>
  <si>
    <t>ТЕХКОРМ (Trow Nutricion)</t>
  </si>
  <si>
    <t>00000009880</t>
  </si>
  <si>
    <t xml:space="preserve">Ревива 1 кг </t>
  </si>
  <si>
    <t xml:space="preserve">МИКСОФЕРОН®  (лиофилизат для приготовления раствора для инъекций, 50 доз/фл) </t>
  </si>
  <si>
    <t xml:space="preserve">МИКСОФЕРОН® РАСТВОР ДЛЯ ИНЪЕКЦИЙ  (раствор, 50 доз/фл) </t>
  </si>
  <si>
    <t xml:space="preserve">МИКСОФЕРОН® (лиофилизат для приготовления раствора для инъекций, 100 доз/фл) </t>
  </si>
  <si>
    <t xml:space="preserve">МИКСОФЕРОН® РАСТВОР ДЛЯ ИНЪЕКЦИЙ  (раствор, 100 доз/фл) </t>
  </si>
  <si>
    <t>АЦИЛОМАГ® (суспензия,  комплексный препарат, содержащий амоксициллин, энрофлоксацин)</t>
  </si>
  <si>
    <t xml:space="preserve">ДОКСИМАГ®  (20% раствор доксициклина) </t>
  </si>
  <si>
    <t xml:space="preserve">КАНАМИЦИН 10%  </t>
  </si>
  <si>
    <t xml:space="preserve">ОКСИТЕТРАМАГ®   </t>
  </si>
  <si>
    <t xml:space="preserve">ПНЕВМОСТОП®  30% </t>
  </si>
  <si>
    <t xml:space="preserve">ТИЛОМАГ®   20 %  </t>
  </si>
  <si>
    <t xml:space="preserve">ФАРМОКСИДИН®   1% </t>
  </si>
  <si>
    <t xml:space="preserve">ЦИПРОМАГ®  10%  </t>
  </si>
  <si>
    <t xml:space="preserve">ЭНРОМАГ®  5%  </t>
  </si>
  <si>
    <t xml:space="preserve">МАГЭСТРОФАН®    0,25 мг/мл </t>
  </si>
  <si>
    <t xml:space="preserve">ОКСИТОЦИН  5 МЕ/мл          </t>
  </si>
  <si>
    <t xml:space="preserve">ОКСИТОЦИН    10 МЕ/мл </t>
  </si>
  <si>
    <t>ПРОГЕСТАМАГ®  (15% пролонгированная суспензия прогестерона)</t>
  </si>
  <si>
    <t xml:space="preserve">СУРФАГОН   </t>
  </si>
  <si>
    <t xml:space="preserve">ВИТАМИН Е  25% </t>
  </si>
  <si>
    <t xml:space="preserve">ВИТАМИН Е  25%  </t>
  </si>
  <si>
    <t xml:space="preserve">СЕЛЕМАГ®  </t>
  </si>
  <si>
    <t xml:space="preserve">СЕЛЕМАГ-О®  </t>
  </si>
  <si>
    <t xml:space="preserve">ТЕТРАМАГ®  </t>
  </si>
  <si>
    <t xml:space="preserve">УРОТРОПИН®   40% </t>
  </si>
  <si>
    <t xml:space="preserve">ЭНДОМЕТРАМАГ- К® </t>
  </si>
  <si>
    <t xml:space="preserve">ЭНДОМЕТРАМАГ- Т®  </t>
  </si>
  <si>
    <t xml:space="preserve">ЭНДОМЕТРАМАГ- БИО® </t>
  </si>
  <si>
    <t xml:space="preserve">ЭНДОМЕТРАМАГ- ГРИН® </t>
  </si>
  <si>
    <t xml:space="preserve">КОФЕИН-БЕНЗОАТ НАТРИЯ  20% РАСТВОР </t>
  </si>
  <si>
    <t xml:space="preserve">НОВОКАИН 2% РАСТВОР  </t>
  </si>
  <si>
    <t xml:space="preserve">РАСТВОР РИНГЕРА-ЛОККА </t>
  </si>
  <si>
    <r>
      <t>Комплекс витаминов А, Д</t>
    </r>
    <r>
      <rPr>
        <b/>
        <vertAlign val="subscript"/>
        <sz val="10"/>
        <color indexed="8"/>
        <rFont val="Calibri"/>
        <family val="2"/>
      </rPr>
      <t>3</t>
    </r>
    <r>
      <rPr>
        <b/>
        <sz val="10"/>
        <color indexed="8"/>
        <rFont val="Calibri"/>
        <family val="2"/>
      </rPr>
      <t>, Е в масле</t>
    </r>
  </si>
  <si>
    <r>
      <t>Фармазин</t>
    </r>
    <r>
      <rPr>
        <b/>
        <vertAlign val="superscript"/>
        <sz val="10"/>
        <color indexed="8"/>
        <rFont val="Calibri"/>
        <family val="2"/>
      </rPr>
      <t>®</t>
    </r>
    <r>
      <rPr>
        <b/>
        <sz val="10"/>
        <color indexed="8"/>
        <rFont val="Calibri"/>
        <family val="2"/>
      </rPr>
      <t xml:space="preserve"> 1000, в  1 г 1000 ЕД активного тилозина </t>
    </r>
  </si>
  <si>
    <r>
      <t>Фармазин</t>
    </r>
    <r>
      <rPr>
        <b/>
        <vertAlign val="superscript"/>
        <sz val="10"/>
        <color indexed="62"/>
        <rFont val="Calibri"/>
        <family val="2"/>
      </rPr>
      <t xml:space="preserve">® </t>
    </r>
    <r>
      <rPr>
        <b/>
        <sz val="10"/>
        <color indexed="62"/>
        <rFont val="Calibri"/>
        <family val="2"/>
      </rPr>
      <t>200, тилозин основание 200 мг/мл</t>
    </r>
  </si>
  <si>
    <r>
      <t>Фармазин</t>
    </r>
    <r>
      <rPr>
        <b/>
        <vertAlign val="superscript"/>
        <sz val="10"/>
        <color indexed="62"/>
        <rFont val="Calibri"/>
        <family val="2"/>
      </rPr>
      <t>®</t>
    </r>
    <r>
      <rPr>
        <b/>
        <sz val="10"/>
        <color indexed="62"/>
        <rFont val="Calibri"/>
        <family val="2"/>
      </rPr>
      <t xml:space="preserve"> 50, тилозин основание 50 мг/мл</t>
    </r>
  </si>
  <si>
    <r>
      <t>Фармазин</t>
    </r>
    <r>
      <rPr>
        <b/>
        <vertAlign val="superscript"/>
        <sz val="10"/>
        <color indexed="62"/>
        <rFont val="Calibri"/>
        <family val="2"/>
      </rPr>
      <t>®</t>
    </r>
    <r>
      <rPr>
        <b/>
        <sz val="10"/>
        <color indexed="62"/>
        <rFont val="Calibri"/>
        <family val="2"/>
      </rPr>
      <t xml:space="preserve"> 500, тилозина тартрат 500 мг/г</t>
    </r>
  </si>
  <si>
    <r>
      <t>Тилмовет</t>
    </r>
    <r>
      <rPr>
        <b/>
        <vertAlign val="superscript"/>
        <sz val="10"/>
        <color indexed="8"/>
        <rFont val="Calibri"/>
        <family val="2"/>
      </rPr>
      <t>®</t>
    </r>
    <r>
      <rPr>
        <b/>
        <sz val="10"/>
        <color indexed="8"/>
        <rFont val="Calibri"/>
        <family val="2"/>
      </rPr>
      <t xml:space="preserve"> 25%, тилмикозина фосфат 250 мг/мл</t>
    </r>
  </si>
  <si>
    <r>
      <t>Тилмовет</t>
    </r>
    <r>
      <rPr>
        <b/>
        <vertAlign val="superscript"/>
        <sz val="10"/>
        <color indexed="8"/>
        <rFont val="Calibri"/>
        <family val="2"/>
      </rPr>
      <t>®</t>
    </r>
    <r>
      <rPr>
        <b/>
        <sz val="10"/>
        <color indexed="8"/>
        <rFont val="Calibri"/>
        <family val="2"/>
      </rPr>
      <t xml:space="preserve"> 20%, тилмикозина фосфат 200 мг/г</t>
    </r>
  </si>
  <si>
    <r>
      <t>АКВИТИН®</t>
    </r>
    <r>
      <rPr>
        <b/>
        <vertAlign val="subscript"/>
        <sz val="10"/>
        <rFont val="Calibri"/>
        <family val="2"/>
      </rPr>
      <t xml:space="preserve">  </t>
    </r>
    <r>
      <rPr>
        <b/>
        <sz val="10"/>
        <rFont val="Calibri"/>
        <family val="2"/>
      </rPr>
      <t xml:space="preserve"> </t>
    </r>
  </si>
  <si>
    <r>
      <t>ВИТАМИН D</t>
    </r>
    <r>
      <rPr>
        <b/>
        <vertAlign val="subscript"/>
        <sz val="10"/>
        <color indexed="8"/>
        <rFont val="Calibri"/>
        <family val="2"/>
      </rPr>
      <t>3</t>
    </r>
    <r>
      <rPr>
        <b/>
        <sz val="10"/>
        <color indexed="8"/>
        <rFont val="Calibri"/>
        <family val="2"/>
      </rPr>
      <t xml:space="preserve"> </t>
    </r>
  </si>
  <si>
    <r>
      <t xml:space="preserve">  100 см</t>
    </r>
    <r>
      <rPr>
        <b/>
        <vertAlign val="superscript"/>
        <sz val="10"/>
        <color indexed="8"/>
        <rFont val="Calibri"/>
        <family val="2"/>
      </rPr>
      <t>3</t>
    </r>
    <r>
      <rPr>
        <b/>
        <sz val="10"/>
        <color indexed="8"/>
        <rFont val="Calibri"/>
        <family val="2"/>
      </rPr>
      <t>/50 доз</t>
    </r>
  </si>
  <si>
    <r>
      <t>100 см</t>
    </r>
    <r>
      <rPr>
        <b/>
        <vertAlign val="superscript"/>
        <sz val="10"/>
        <color indexed="8"/>
        <rFont val="Calibri"/>
        <family val="2"/>
      </rPr>
      <t>3</t>
    </r>
    <r>
      <rPr>
        <b/>
        <sz val="10"/>
        <color indexed="8"/>
        <rFont val="Calibri"/>
        <family val="2"/>
      </rPr>
      <t xml:space="preserve">/50 доз   </t>
    </r>
  </si>
  <si>
    <r>
      <t xml:space="preserve"> 100 см</t>
    </r>
    <r>
      <rPr>
        <b/>
        <vertAlign val="superscript"/>
        <sz val="10"/>
        <color indexed="8"/>
        <rFont val="Calibri"/>
        <family val="2"/>
      </rPr>
      <t>3</t>
    </r>
    <r>
      <rPr>
        <b/>
        <sz val="10"/>
        <color indexed="8"/>
        <rFont val="Calibri"/>
        <family val="2"/>
      </rPr>
      <t xml:space="preserve">/50 доз                 </t>
    </r>
  </si>
  <si>
    <r>
      <t xml:space="preserve"> 100 см</t>
    </r>
    <r>
      <rPr>
        <b/>
        <vertAlign val="superscript"/>
        <sz val="10"/>
        <color indexed="8"/>
        <rFont val="Calibri"/>
        <family val="2"/>
      </rPr>
      <t>3</t>
    </r>
    <r>
      <rPr>
        <b/>
        <sz val="10"/>
        <color indexed="8"/>
        <rFont val="Calibri"/>
        <family val="2"/>
      </rPr>
      <t xml:space="preserve">/50доз        </t>
    </r>
  </si>
  <si>
    <r>
      <t xml:space="preserve"> 100 см</t>
    </r>
    <r>
      <rPr>
        <b/>
        <vertAlign val="superscript"/>
        <sz val="10"/>
        <color indexed="8"/>
        <rFont val="Calibri"/>
        <family val="2"/>
      </rPr>
      <t>3</t>
    </r>
    <r>
      <rPr>
        <b/>
        <sz val="10"/>
        <color indexed="8"/>
        <rFont val="Calibri"/>
        <family val="2"/>
      </rPr>
      <t xml:space="preserve">/50 доз      </t>
    </r>
  </si>
  <si>
    <r>
      <t>100 см</t>
    </r>
    <r>
      <rPr>
        <b/>
        <vertAlign val="superscript"/>
        <sz val="10"/>
        <color indexed="8"/>
        <rFont val="Calibri"/>
        <family val="2"/>
      </rPr>
      <t>3</t>
    </r>
    <r>
      <rPr>
        <b/>
        <sz val="10"/>
        <color indexed="8"/>
        <rFont val="Calibri"/>
        <family val="2"/>
      </rPr>
      <t>/50 доз</t>
    </r>
  </si>
  <si>
    <r>
      <t>100 см</t>
    </r>
    <r>
      <rPr>
        <b/>
        <vertAlign val="superscript"/>
        <sz val="10"/>
        <color indexed="8"/>
        <rFont val="Calibri"/>
        <family val="2"/>
      </rPr>
      <t>3</t>
    </r>
    <r>
      <rPr>
        <b/>
        <sz val="10"/>
        <color indexed="8"/>
        <rFont val="Calibri"/>
        <family val="2"/>
      </rPr>
      <t xml:space="preserve">/50 доз  </t>
    </r>
  </si>
  <si>
    <r>
      <t>100 см</t>
    </r>
    <r>
      <rPr>
        <b/>
        <vertAlign val="superscript"/>
        <sz val="10"/>
        <color indexed="8"/>
        <rFont val="Calibri"/>
        <family val="2"/>
      </rPr>
      <t>3</t>
    </r>
    <r>
      <rPr>
        <b/>
        <sz val="10"/>
        <color indexed="8"/>
        <rFont val="Calibri"/>
        <family val="2"/>
      </rPr>
      <t>/100 доз</t>
    </r>
  </si>
  <si>
    <r>
      <t>90 см</t>
    </r>
    <r>
      <rPr>
        <b/>
        <vertAlign val="superscript"/>
        <sz val="10"/>
        <color indexed="8"/>
        <rFont val="Calibri"/>
        <family val="2"/>
      </rPr>
      <t>3</t>
    </r>
    <r>
      <rPr>
        <b/>
        <sz val="10"/>
        <color indexed="8"/>
        <rFont val="Calibri"/>
        <family val="2"/>
      </rPr>
      <t>/30 доз</t>
    </r>
  </si>
  <si>
    <r>
      <t xml:space="preserve">  Фл. </t>
    </r>
    <r>
      <rPr>
        <b/>
        <sz val="10"/>
        <color indexed="8"/>
        <rFont val="Calibri"/>
        <family val="2"/>
      </rPr>
      <t xml:space="preserve">20 доз     </t>
    </r>
  </si>
  <si>
    <r>
      <t>100 см</t>
    </r>
    <r>
      <rPr>
        <b/>
        <vertAlign val="superscript"/>
        <sz val="10"/>
        <color indexed="8"/>
        <rFont val="Calibri"/>
        <family val="2"/>
      </rPr>
      <t>3</t>
    </r>
    <r>
      <rPr>
        <b/>
        <sz val="10"/>
        <color indexed="8"/>
        <rFont val="Calibri"/>
        <family val="2"/>
      </rPr>
      <t xml:space="preserve">/50 доз           </t>
    </r>
  </si>
  <si>
    <r>
      <t>10 см</t>
    </r>
    <r>
      <rPr>
        <b/>
        <vertAlign val="superscript"/>
        <sz val="10"/>
        <color indexed="8"/>
        <rFont val="Calibri"/>
        <family val="2"/>
      </rPr>
      <t>3</t>
    </r>
    <r>
      <rPr>
        <b/>
        <sz val="10"/>
        <color indexed="8"/>
        <rFont val="Calibri"/>
        <family val="2"/>
      </rPr>
      <t>/5 доз</t>
    </r>
  </si>
  <si>
    <r>
      <t>2см</t>
    </r>
    <r>
      <rPr>
        <b/>
        <vertAlign val="superscript"/>
        <sz val="10"/>
        <color indexed="8"/>
        <rFont val="Calibri"/>
        <family val="2"/>
      </rPr>
      <t>3</t>
    </r>
    <r>
      <rPr>
        <b/>
        <sz val="10"/>
        <color indexed="8"/>
        <rFont val="Calibri"/>
        <family val="2"/>
      </rPr>
      <t>/1 доза</t>
    </r>
  </si>
  <si>
    <r>
      <t xml:space="preserve">CID LINES  </t>
    </r>
    <r>
      <rPr>
        <b/>
        <sz val="16"/>
        <color indexed="60"/>
        <rFont val="Times New Roman"/>
        <family val="1"/>
      </rPr>
      <t xml:space="preserve">  </t>
    </r>
  </si>
  <si>
    <t xml:space="preserve">Амоксициллин 150 250 мл </t>
  </si>
  <si>
    <t xml:space="preserve">Сепранол упак (5 блист,10таблеток) </t>
  </si>
  <si>
    <t xml:space="preserve">Йодопен 2 таб упак (5 блист,10таблеток) </t>
  </si>
  <si>
    <t xml:space="preserve">В-на Бови-Шилд Голд, 20 мл/10 доз (фл.)  </t>
  </si>
  <si>
    <t>В-на Ультрачойс 8, 10 доз (профилактика клостридиоза)</t>
  </si>
  <si>
    <t xml:space="preserve">уп 5 фл </t>
  </si>
  <si>
    <t>фл 5 доз</t>
  </si>
  <si>
    <t xml:space="preserve">фл 10 доз </t>
  </si>
  <si>
    <t xml:space="preserve">фл 50 доз  </t>
  </si>
  <si>
    <t xml:space="preserve">фл 10 доз  </t>
  </si>
  <si>
    <t xml:space="preserve"> фл 50 доз  </t>
  </si>
  <si>
    <t xml:space="preserve">фл10 доз  </t>
  </si>
  <si>
    <t xml:space="preserve">КРКА (Словения)  </t>
  </si>
  <si>
    <r>
      <t xml:space="preserve">           VETPROM AD (БОЛГАРИЯ) </t>
    </r>
    <r>
      <rPr>
        <b/>
        <sz val="16"/>
        <color indexed="60"/>
        <rFont val="Times New Roman"/>
        <family val="1"/>
      </rPr>
      <t xml:space="preserve"> </t>
    </r>
  </si>
  <si>
    <r>
      <t xml:space="preserve">Schippers (Голладния) </t>
    </r>
    <r>
      <rPr>
        <b/>
        <sz val="16"/>
        <color indexed="60"/>
        <rFont val="Times New Roman"/>
        <family val="1"/>
      </rPr>
      <t xml:space="preserve"> </t>
    </r>
  </si>
  <si>
    <t xml:space="preserve"> Biokorm (ИСПАНИЯ)      </t>
  </si>
  <si>
    <t xml:space="preserve">CRYSTALYX (Германия) </t>
  </si>
  <si>
    <t xml:space="preserve">LIVISTO ( Инвеса) </t>
  </si>
  <si>
    <t xml:space="preserve"> АГРОВЕТЗАЩИТА</t>
  </si>
  <si>
    <t xml:space="preserve">Norbrook (Великобритания) </t>
  </si>
  <si>
    <t>Siva (Испания)</t>
  </si>
  <si>
    <t>Тетравит (Вектор Спб), 100 мл</t>
  </si>
  <si>
    <t>Тривит (Вектор Спб), 100 мл</t>
  </si>
  <si>
    <t xml:space="preserve">ИТОГО: </t>
  </si>
  <si>
    <t>00000006454</t>
  </si>
  <si>
    <t>00000009395</t>
  </si>
  <si>
    <t>00000006531</t>
  </si>
  <si>
    <t>Ривициклин 450</t>
  </si>
  <si>
    <t>00000002462</t>
  </si>
  <si>
    <t xml:space="preserve">                   OVEJERO GROUP (ИСПАНИЯ)</t>
  </si>
  <si>
    <t>00000009907</t>
  </si>
  <si>
    <t xml:space="preserve"> 100мл</t>
  </si>
  <si>
    <t xml:space="preserve">Ферропен 200, 100 мл (железо 20%) </t>
  </si>
  <si>
    <t xml:space="preserve">Мазь ихтиоловая 10% 800 гр </t>
  </si>
  <si>
    <t>800 гр</t>
  </si>
  <si>
    <t>упак 60шт</t>
  </si>
  <si>
    <t>Окситетрамаг 20%, 100 мл.</t>
  </si>
  <si>
    <t xml:space="preserve">ОКСИТОЦИН  10 МЕ/мл </t>
  </si>
  <si>
    <t>Дитрим порошок, 12,5кг</t>
  </si>
  <si>
    <t>Кетопрофен 10% 100мл</t>
  </si>
  <si>
    <t>Митрек 19г</t>
  </si>
  <si>
    <t>мл</t>
  </si>
  <si>
    <t>Цифлунит -флок 500мл</t>
  </si>
  <si>
    <t>Цифлунит -флок 2 л</t>
  </si>
  <si>
    <t xml:space="preserve">Чистые руки 0,05% </t>
  </si>
  <si>
    <t>Чистые руки 0,05% со спрей</t>
  </si>
  <si>
    <t>Чистые руки 0,05% с колпачком</t>
  </si>
  <si>
    <t>Трисульфон порошок орального прим. 1 кг</t>
  </si>
  <si>
    <t xml:space="preserve">Полимиксин </t>
  </si>
  <si>
    <t>Меганил</t>
  </si>
  <si>
    <t>Актионис</t>
  </si>
  <si>
    <t>Цефамакс</t>
  </si>
  <si>
    <t>00000011538</t>
  </si>
  <si>
    <t>00000011536</t>
  </si>
  <si>
    <t>00000004845</t>
  </si>
  <si>
    <t>В связи с нестабильной ситуацией на валютном рынке и проблем с логистикой, цены и наличие могут отличаться, просьба уточнять актуальные данные по телефону 8 (495) 966-38-53 или электронной почте  info@vet-t.ru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</si>
</sst>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\ &quot;₽&quot;"/>
    <numFmt numFmtId="173" formatCode="[$-F800]dddd\,\ mmmm\ dd\,\ yyyy"/>
    <numFmt numFmtId="174" formatCode="[$-FC19]d\ mmmm\ yyyy\ &quot;г.&quot;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80">
    <font>
      <sz val="10"/>
      <name val="Arial Cyr"/>
      <family val="2"/>
    </font>
    <font>
      <sz val="11"/>
      <color indexed="8"/>
      <name val="Calibri"/>
      <family val="2"/>
    </font>
    <font>
      <sz val="8"/>
      <name val="Arial Cyr"/>
      <family val="2"/>
    </font>
    <font>
      <sz val="7"/>
      <name val="Arial Cyr"/>
      <family val="2"/>
    </font>
    <font>
      <b/>
      <sz val="8"/>
      <name val="Arial Cyr"/>
      <family val="2"/>
    </font>
    <font>
      <sz val="10"/>
      <name val="Arial"/>
      <family val="2"/>
    </font>
    <font>
      <b/>
      <sz val="8"/>
      <name val="Times New Roman"/>
      <family val="1"/>
    </font>
    <font>
      <b/>
      <sz val="16"/>
      <color indexed="60"/>
      <name val="Times New Roman"/>
      <family val="1"/>
    </font>
    <font>
      <b/>
      <sz val="10"/>
      <name val="Calibri"/>
      <family val="2"/>
    </font>
    <font>
      <b/>
      <vertAlign val="subscript"/>
      <sz val="10"/>
      <color indexed="8"/>
      <name val="Calibri"/>
      <family val="2"/>
    </font>
    <font>
      <b/>
      <sz val="10"/>
      <color indexed="8"/>
      <name val="Calibri"/>
      <family val="2"/>
    </font>
    <font>
      <b/>
      <vertAlign val="superscript"/>
      <sz val="10"/>
      <color indexed="8"/>
      <name val="Calibri"/>
      <family val="2"/>
    </font>
    <font>
      <b/>
      <vertAlign val="superscript"/>
      <sz val="10"/>
      <color indexed="62"/>
      <name val="Calibri"/>
      <family val="2"/>
    </font>
    <font>
      <b/>
      <sz val="10"/>
      <color indexed="62"/>
      <name val="Calibri"/>
      <family val="2"/>
    </font>
    <font>
      <b/>
      <vertAlign val="subscript"/>
      <sz val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Calibri"/>
      <family val="2"/>
    </font>
    <font>
      <b/>
      <sz val="10"/>
      <color indexed="18"/>
      <name val="Times New Roman"/>
      <family val="1"/>
    </font>
    <font>
      <b/>
      <sz val="8"/>
      <color indexed="8"/>
      <name val="Calibri"/>
      <family val="2"/>
    </font>
    <font>
      <b/>
      <sz val="10"/>
      <color indexed="10"/>
      <name val="Calibri"/>
      <family val="2"/>
    </font>
    <font>
      <b/>
      <sz val="10"/>
      <color indexed="18"/>
      <name val="Calibri"/>
      <family val="2"/>
    </font>
    <font>
      <b/>
      <u val="single"/>
      <sz val="10"/>
      <color indexed="1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Arial"/>
      <family val="2"/>
    </font>
    <font>
      <b/>
      <sz val="16"/>
      <color indexed="18"/>
      <name val="Times New Roman"/>
      <family val="1"/>
    </font>
    <font>
      <b/>
      <sz val="14"/>
      <color indexed="18"/>
      <name val="Times New Roman"/>
      <family val="1"/>
    </font>
    <font>
      <sz val="8"/>
      <name val="Segoe UI"/>
      <family val="2"/>
    </font>
    <font>
      <sz val="10.5"/>
      <color indexed="10"/>
      <name val="Times New Roman"/>
      <family val="1"/>
    </font>
    <font>
      <b/>
      <sz val="10"/>
      <color indexed="56"/>
      <name val="Times New Roman"/>
      <family val="1"/>
    </font>
    <font>
      <b/>
      <sz val="18"/>
      <color indexed="63"/>
      <name val="Calibri"/>
      <family val="2"/>
    </font>
    <font>
      <b/>
      <sz val="14"/>
      <color indexed="63"/>
      <name val="Calibri"/>
      <family val="2"/>
    </font>
    <font>
      <b/>
      <sz val="12"/>
      <color indexed="8"/>
      <name val="Calibri"/>
      <family val="2"/>
    </font>
    <font>
      <b/>
      <sz val="10"/>
      <color indexed="6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3" tint="-0.24997000396251678"/>
      <name val="Times New Roman"/>
      <family val="1"/>
    </font>
    <font>
      <b/>
      <sz val="8"/>
      <color theme="1"/>
      <name val="Calibri"/>
      <family val="2"/>
    </font>
    <font>
      <b/>
      <sz val="10"/>
      <color theme="1"/>
      <name val="Calibri"/>
      <family val="2"/>
    </font>
    <font>
      <b/>
      <sz val="10"/>
      <color rgb="FFFF0000"/>
      <name val="Calibri"/>
      <family val="2"/>
    </font>
    <font>
      <b/>
      <sz val="10"/>
      <color theme="3" tint="-0.24997000396251678"/>
      <name val="Calibri"/>
      <family val="2"/>
    </font>
    <font>
      <b/>
      <u val="single"/>
      <sz val="10"/>
      <color theme="3" tint="-0.24997000396251678"/>
      <name val="Calibri"/>
      <family val="2"/>
    </font>
    <font>
      <b/>
      <sz val="10"/>
      <color theme="1"/>
      <name val="Times New Roman"/>
      <family val="1"/>
    </font>
    <font>
      <sz val="10"/>
      <color rgb="FF000000"/>
      <name val="Arial"/>
      <family val="2"/>
    </font>
    <font>
      <b/>
      <sz val="16"/>
      <color theme="3" tint="-0.24997000396251678"/>
      <name val="Times New Roman"/>
      <family val="1"/>
    </font>
    <font>
      <b/>
      <sz val="14"/>
      <color theme="3" tint="-0.24997000396251678"/>
      <name val="Times New Roman"/>
      <family val="1"/>
    </font>
    <font>
      <sz val="10.5"/>
      <color rgb="FFFF0000"/>
      <name val="Times New Roman"/>
      <family val="1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B60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>
        <color rgb="FFB3AC86"/>
      </right>
      <top>
        <color indexed="63"/>
      </top>
      <bottom style="medium">
        <color rgb="FFB3AC86"/>
      </bottom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" fillId="0" borderId="0">
      <alignment/>
      <protection/>
    </xf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5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0" fillId="0" borderId="0">
      <alignment/>
      <protection/>
    </xf>
    <xf numFmtId="0" fontId="50" fillId="0" borderId="0">
      <alignment/>
      <protection/>
    </xf>
    <xf numFmtId="0" fontId="63" fillId="0" borderId="0" applyNumberFormat="0" applyFill="0" applyBorder="0" applyAlignment="0" applyProtection="0"/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14" fontId="4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49" fontId="33" fillId="33" borderId="10" xfId="0" applyNumberFormat="1" applyFont="1" applyFill="1" applyBorder="1" applyAlignment="1" applyProtection="1">
      <alignment horizontal="center" vertical="center"/>
      <protection/>
    </xf>
    <xf numFmtId="0" fontId="69" fillId="34" borderId="11" xfId="0" applyFont="1" applyFill="1" applyBorder="1" applyAlignment="1" applyProtection="1">
      <alignment vertical="center" wrapText="1"/>
      <protection/>
    </xf>
    <xf numFmtId="2" fontId="69" fillId="34" borderId="11" xfId="0" applyNumberFormat="1" applyFont="1" applyFill="1" applyBorder="1" applyAlignment="1" applyProtection="1">
      <alignment horizontal="center" vertical="center" wrapText="1"/>
      <protection/>
    </xf>
    <xf numFmtId="2" fontId="69" fillId="34" borderId="11" xfId="0" applyNumberFormat="1" applyFont="1" applyFill="1" applyBorder="1" applyAlignment="1" applyProtection="1">
      <alignment vertical="top" wrapText="1"/>
      <protection/>
    </xf>
    <xf numFmtId="0" fontId="69" fillId="34" borderId="11" xfId="0" applyFont="1" applyFill="1" applyBorder="1" applyAlignment="1" applyProtection="1">
      <alignment horizontal="center" vertical="center" wrapText="1"/>
      <protection locked="0"/>
    </xf>
    <xf numFmtId="49" fontId="33" fillId="33" borderId="10" xfId="0" applyNumberFormat="1" applyFont="1" applyFill="1" applyBorder="1" applyAlignment="1" applyProtection="1">
      <alignment horizontal="center" vertical="top"/>
      <protection/>
    </xf>
    <xf numFmtId="0" fontId="6" fillId="33" borderId="0" xfId="0" applyFont="1" applyFill="1" applyBorder="1" applyAlignment="1" applyProtection="1">
      <alignment horizontal="center" vertical="top" wrapText="1"/>
      <protection/>
    </xf>
    <xf numFmtId="49" fontId="70" fillId="35" borderId="12" xfId="0" applyNumberFormat="1" applyFont="1" applyFill="1" applyBorder="1" applyAlignment="1" applyProtection="1">
      <alignment horizontal="center" vertical="top" wrapText="1"/>
      <protection/>
    </xf>
    <xf numFmtId="0" fontId="71" fillId="35" borderId="13" xfId="0" applyFont="1" applyFill="1" applyBorder="1" applyAlignment="1" applyProtection="1">
      <alignment horizontal="center" vertical="top" wrapText="1"/>
      <protection/>
    </xf>
    <xf numFmtId="2" fontId="71" fillId="35" borderId="13" xfId="0" applyNumberFormat="1" applyFont="1" applyFill="1" applyBorder="1" applyAlignment="1" applyProtection="1">
      <alignment horizontal="right" vertical="top" wrapText="1"/>
      <protection/>
    </xf>
    <xf numFmtId="2" fontId="71" fillId="35" borderId="13" xfId="0" applyNumberFormat="1" applyFont="1" applyFill="1" applyBorder="1" applyAlignment="1" applyProtection="1">
      <alignment horizontal="center" vertical="top" wrapText="1"/>
      <protection/>
    </xf>
    <xf numFmtId="2" fontId="71" fillId="35" borderId="13" xfId="0" applyNumberFormat="1" applyFont="1" applyFill="1" applyBorder="1" applyAlignment="1" applyProtection="1">
      <alignment vertical="top" wrapText="1"/>
      <protection/>
    </xf>
    <xf numFmtId="0" fontId="71" fillId="35" borderId="14" xfId="0" applyFont="1" applyFill="1" applyBorder="1" applyAlignment="1" applyProtection="1">
      <alignment horizontal="center" vertical="top" wrapText="1"/>
      <protection/>
    </xf>
    <xf numFmtId="0" fontId="6" fillId="0" borderId="0" xfId="0" applyFont="1" applyBorder="1" applyAlignment="1" applyProtection="1">
      <alignment horizontal="center" vertical="top" wrapText="1"/>
      <protection/>
    </xf>
    <xf numFmtId="49" fontId="70" fillId="33" borderId="12" xfId="0" applyNumberFormat="1" applyFont="1" applyFill="1" applyBorder="1" applyAlignment="1" applyProtection="1">
      <alignment horizontal="center" vertical="top" wrapText="1"/>
      <protection/>
    </xf>
    <xf numFmtId="0" fontId="72" fillId="33" borderId="13" xfId="0" applyFont="1" applyFill="1" applyBorder="1" applyAlignment="1" applyProtection="1">
      <alignment horizontal="center" vertical="top" wrapText="1"/>
      <protection/>
    </xf>
    <xf numFmtId="2" fontId="72" fillId="33" borderId="13" xfId="0" applyNumberFormat="1" applyFont="1" applyFill="1" applyBorder="1" applyAlignment="1" applyProtection="1">
      <alignment horizontal="right" vertical="top" wrapText="1"/>
      <protection/>
    </xf>
    <xf numFmtId="2" fontId="72" fillId="33" borderId="13" xfId="0" applyNumberFormat="1" applyFont="1" applyFill="1" applyBorder="1" applyAlignment="1" applyProtection="1">
      <alignment horizontal="center" vertical="top" wrapText="1"/>
      <protection/>
    </xf>
    <xf numFmtId="2" fontId="72" fillId="33" borderId="13" xfId="0" applyNumberFormat="1" applyFont="1" applyFill="1" applyBorder="1" applyAlignment="1" applyProtection="1">
      <alignment vertical="top" wrapText="1"/>
      <protection/>
    </xf>
    <xf numFmtId="0" fontId="73" fillId="33" borderId="13" xfId="0" applyFont="1" applyFill="1" applyBorder="1" applyAlignment="1" applyProtection="1">
      <alignment horizontal="center" vertical="center" wrapText="1"/>
      <protection/>
    </xf>
    <xf numFmtId="0" fontId="72" fillId="33" borderId="14" xfId="0" applyFont="1" applyFill="1" applyBorder="1" applyAlignment="1" applyProtection="1">
      <alignment horizontal="center" vertical="top" wrapText="1"/>
      <protection/>
    </xf>
    <xf numFmtId="0" fontId="6" fillId="0" borderId="0" xfId="0" applyFont="1" applyAlignment="1" applyProtection="1">
      <alignment horizontal="center" vertical="top" wrapText="1"/>
      <protection/>
    </xf>
    <xf numFmtId="0" fontId="6" fillId="33" borderId="15" xfId="0" applyFont="1" applyFill="1" applyBorder="1" applyAlignment="1" applyProtection="1">
      <alignment horizontal="center" vertical="top" wrapText="1"/>
      <protection/>
    </xf>
    <xf numFmtId="2" fontId="69" fillId="34" borderId="16" xfId="0" applyNumberFormat="1" applyFont="1" applyFill="1" applyBorder="1" applyAlignment="1" applyProtection="1">
      <alignment horizontal="center" vertical="top" wrapText="1"/>
      <protection/>
    </xf>
    <xf numFmtId="0" fontId="6" fillId="33" borderId="17" xfId="0" applyFont="1" applyFill="1" applyBorder="1" applyAlignment="1" applyProtection="1">
      <alignment horizontal="center" vertical="top" wrapText="1"/>
      <protection/>
    </xf>
    <xf numFmtId="0" fontId="71" fillId="33" borderId="10" xfId="0" applyFont="1" applyFill="1" applyBorder="1" applyAlignment="1" applyProtection="1">
      <alignment horizontal="center" vertical="center" wrapText="1"/>
      <protection/>
    </xf>
    <xf numFmtId="2" fontId="71" fillId="0" borderId="10" xfId="0" applyNumberFormat="1" applyFont="1" applyBorder="1" applyAlignment="1" applyProtection="1">
      <alignment horizontal="center" vertical="center"/>
      <protection/>
    </xf>
    <xf numFmtId="10" fontId="8" fillId="33" borderId="18" xfId="0" applyNumberFormat="1" applyFont="1" applyFill="1" applyBorder="1" applyAlignment="1" applyProtection="1">
      <alignment horizontal="center" vertical="center" wrapText="1"/>
      <protection/>
    </xf>
    <xf numFmtId="2" fontId="8" fillId="33" borderId="10" xfId="0" applyNumberFormat="1" applyFont="1" applyFill="1" applyBorder="1" applyAlignment="1" applyProtection="1">
      <alignment vertical="center" wrapText="1"/>
      <protection/>
    </xf>
    <xf numFmtId="2" fontId="8" fillId="36" borderId="10" xfId="0" applyNumberFormat="1" applyFont="1" applyFill="1" applyBorder="1" applyAlignment="1" applyProtection="1">
      <alignment horizontal="center" vertical="center" wrapText="1"/>
      <protection/>
    </xf>
    <xf numFmtId="0" fontId="71" fillId="33" borderId="10" xfId="0" applyFont="1" applyFill="1" applyBorder="1" applyAlignment="1" applyProtection="1">
      <alignment horizontal="center" vertical="top" wrapText="1"/>
      <protection/>
    </xf>
    <xf numFmtId="2" fontId="71" fillId="0" borderId="10" xfId="0" applyNumberFormat="1" applyFont="1" applyBorder="1" applyAlignment="1" applyProtection="1">
      <alignment horizontal="center" vertical="top"/>
      <protection/>
    </xf>
    <xf numFmtId="10" fontId="8" fillId="33" borderId="18" xfId="0" applyNumberFormat="1" applyFont="1" applyFill="1" applyBorder="1" applyAlignment="1" applyProtection="1">
      <alignment horizontal="center" vertical="top" wrapText="1"/>
      <protection/>
    </xf>
    <xf numFmtId="2" fontId="8" fillId="33" borderId="10" xfId="0" applyNumberFormat="1" applyFont="1" applyFill="1" applyBorder="1" applyAlignment="1" applyProtection="1">
      <alignment horizontal="center" vertical="top" wrapText="1"/>
      <protection/>
    </xf>
    <xf numFmtId="2" fontId="8" fillId="36" borderId="10" xfId="0" applyNumberFormat="1" applyFont="1" applyFill="1" applyBorder="1" applyAlignment="1" applyProtection="1">
      <alignment horizontal="center" vertical="top" wrapText="1"/>
      <protection/>
    </xf>
    <xf numFmtId="2" fontId="8" fillId="33" borderId="10" xfId="0" applyNumberFormat="1" applyFont="1" applyFill="1" applyBorder="1" applyAlignment="1" applyProtection="1">
      <alignment vertical="top" wrapText="1"/>
      <protection/>
    </xf>
    <xf numFmtId="0" fontId="6" fillId="33" borderId="0" xfId="0" applyFont="1" applyFill="1" applyAlignment="1" applyProtection="1">
      <alignment horizontal="center" vertical="top" wrapText="1"/>
      <protection/>
    </xf>
    <xf numFmtId="49" fontId="33" fillId="33" borderId="0" xfId="0" applyNumberFormat="1" applyFont="1" applyFill="1" applyAlignment="1" applyProtection="1">
      <alignment horizontal="center" vertical="top" wrapText="1"/>
      <protection/>
    </xf>
    <xf numFmtId="0" fontId="8" fillId="33" borderId="0" xfId="0" applyFont="1" applyFill="1" applyAlignment="1" applyProtection="1">
      <alignment horizontal="center" vertical="top" wrapText="1"/>
      <protection/>
    </xf>
    <xf numFmtId="2" fontId="8" fillId="37" borderId="0" xfId="0" applyNumberFormat="1" applyFont="1" applyFill="1" applyAlignment="1" applyProtection="1">
      <alignment horizontal="right" vertical="top" wrapText="1"/>
      <protection/>
    </xf>
    <xf numFmtId="2" fontId="8" fillId="33" borderId="0" xfId="0" applyNumberFormat="1" applyFont="1" applyFill="1" applyBorder="1" applyAlignment="1" applyProtection="1">
      <alignment horizontal="center" vertical="top" wrapText="1"/>
      <protection/>
    </xf>
    <xf numFmtId="2" fontId="8" fillId="33" borderId="0" xfId="0" applyNumberFormat="1" applyFont="1" applyFill="1" applyBorder="1" applyAlignment="1" applyProtection="1">
      <alignment vertical="top" wrapText="1"/>
      <protection/>
    </xf>
    <xf numFmtId="2" fontId="8" fillId="37" borderId="0" xfId="0" applyNumberFormat="1" applyFont="1" applyFill="1" applyBorder="1" applyAlignment="1" applyProtection="1">
      <alignment horizontal="center" vertical="top" wrapText="1"/>
      <protection/>
    </xf>
    <xf numFmtId="49" fontId="33" fillId="7" borderId="0" xfId="0" applyNumberFormat="1" applyFont="1" applyFill="1" applyAlignment="1" applyProtection="1">
      <alignment horizontal="center" vertical="top" wrapText="1"/>
      <protection/>
    </xf>
    <xf numFmtId="0" fontId="8" fillId="7" borderId="0" xfId="0" applyFont="1" applyFill="1" applyAlignment="1" applyProtection="1">
      <alignment horizontal="center" vertical="top" wrapText="1"/>
      <protection/>
    </xf>
    <xf numFmtId="2" fontId="8" fillId="38" borderId="0" xfId="0" applyNumberFormat="1" applyFont="1" applyFill="1" applyAlignment="1" applyProtection="1">
      <alignment horizontal="right" vertical="top" wrapText="1"/>
      <protection/>
    </xf>
    <xf numFmtId="2" fontId="8" fillId="7" borderId="0" xfId="0" applyNumberFormat="1" applyFont="1" applyFill="1" applyBorder="1" applyAlignment="1" applyProtection="1">
      <alignment horizontal="center" vertical="top" wrapText="1"/>
      <protection/>
    </xf>
    <xf numFmtId="2" fontId="8" fillId="7" borderId="0" xfId="0" applyNumberFormat="1" applyFont="1" applyFill="1" applyBorder="1" applyAlignment="1" applyProtection="1">
      <alignment vertical="top" wrapText="1"/>
      <protection/>
    </xf>
    <xf numFmtId="2" fontId="8" fillId="36" borderId="0" xfId="0" applyNumberFormat="1" applyFont="1" applyFill="1" applyBorder="1" applyAlignment="1" applyProtection="1">
      <alignment horizontal="center" vertical="top" wrapText="1"/>
      <protection/>
    </xf>
    <xf numFmtId="0" fontId="73" fillId="35" borderId="13" xfId="0" applyFont="1" applyFill="1" applyBorder="1" applyAlignment="1" applyProtection="1">
      <alignment horizontal="center" vertical="center" wrapText="1"/>
      <protection locked="0"/>
    </xf>
    <xf numFmtId="0" fontId="73" fillId="0" borderId="10" xfId="0" applyFont="1" applyBorder="1" applyAlignment="1" applyProtection="1">
      <alignment horizontal="center" vertical="center" wrapText="1"/>
      <protection locked="0"/>
    </xf>
    <xf numFmtId="0" fontId="73" fillId="0" borderId="10" xfId="0" applyFont="1" applyBorder="1" applyAlignment="1" applyProtection="1">
      <alignment horizontal="center" vertical="top" wrapText="1"/>
      <protection locked="0"/>
    </xf>
    <xf numFmtId="0" fontId="73" fillId="33" borderId="0" xfId="0" applyFont="1" applyFill="1" applyBorder="1" applyAlignment="1" applyProtection="1">
      <alignment horizontal="center" vertical="center" wrapText="1"/>
      <protection locked="0"/>
    </xf>
    <xf numFmtId="0" fontId="73" fillId="0" borderId="0" xfId="0" applyFont="1" applyBorder="1" applyAlignment="1" applyProtection="1">
      <alignment horizontal="center" vertical="center" wrapText="1"/>
      <protection locked="0"/>
    </xf>
    <xf numFmtId="0" fontId="74" fillId="39" borderId="19" xfId="0" applyFont="1" applyFill="1" applyBorder="1" applyAlignment="1" applyProtection="1">
      <alignment horizontal="center" vertical="center" wrapText="1"/>
      <protection locked="0"/>
    </xf>
    <xf numFmtId="49" fontId="71" fillId="39" borderId="19" xfId="0" applyNumberFormat="1" applyFont="1" applyFill="1" applyBorder="1" applyAlignment="1" applyProtection="1">
      <alignment horizontal="center" vertical="center" wrapText="1"/>
      <protection/>
    </xf>
    <xf numFmtId="0" fontId="71" fillId="39" borderId="19" xfId="0" applyFont="1" applyFill="1" applyBorder="1" applyAlignment="1" applyProtection="1">
      <alignment horizontal="center" vertical="center" wrapText="1"/>
      <protection/>
    </xf>
    <xf numFmtId="2" fontId="71" fillId="39" borderId="19" xfId="0" applyNumberFormat="1" applyFont="1" applyFill="1" applyBorder="1" applyAlignment="1" applyProtection="1">
      <alignment horizontal="center" vertical="center" wrapText="1"/>
      <protection/>
    </xf>
    <xf numFmtId="2" fontId="69" fillId="34" borderId="17" xfId="0" applyNumberFormat="1" applyFont="1" applyFill="1" applyBorder="1" applyAlignment="1" applyProtection="1">
      <alignment horizontal="center" vertical="top" wrapText="1"/>
      <protection/>
    </xf>
    <xf numFmtId="2" fontId="8" fillId="40" borderId="10" xfId="0" applyNumberFormat="1" applyFont="1" applyFill="1" applyBorder="1" applyAlignment="1" applyProtection="1">
      <alignment horizontal="center" vertical="center" wrapText="1"/>
      <protection/>
    </xf>
    <xf numFmtId="2" fontId="8" fillId="40" borderId="10" xfId="0" applyNumberFormat="1" applyFont="1" applyFill="1" applyBorder="1" applyAlignment="1" applyProtection="1">
      <alignment horizontal="center" vertical="top" wrapText="1"/>
      <protection/>
    </xf>
    <xf numFmtId="0" fontId="71" fillId="34" borderId="10" xfId="0" applyFont="1" applyFill="1" applyBorder="1" applyAlignment="1" applyProtection="1">
      <alignment horizontal="center" vertical="center" wrapText="1"/>
      <protection/>
    </xf>
    <xf numFmtId="49" fontId="71" fillId="39" borderId="0" xfId="0" applyNumberFormat="1" applyFont="1" applyFill="1" applyBorder="1" applyAlignment="1" applyProtection="1">
      <alignment horizontal="center" vertical="center" wrapText="1"/>
      <protection/>
    </xf>
    <xf numFmtId="0" fontId="71" fillId="39" borderId="0" xfId="0" applyFont="1" applyFill="1" applyBorder="1" applyAlignment="1" applyProtection="1">
      <alignment horizontal="center" vertical="center" wrapText="1"/>
      <protection/>
    </xf>
    <xf numFmtId="2" fontId="71" fillId="39" borderId="0" xfId="0" applyNumberFormat="1" applyFont="1" applyFill="1" applyBorder="1" applyAlignment="1" applyProtection="1">
      <alignment horizontal="center" vertical="center" wrapText="1"/>
      <protection/>
    </xf>
    <xf numFmtId="0" fontId="74" fillId="39" borderId="0" xfId="0" applyFont="1" applyFill="1" applyBorder="1" applyAlignment="1" applyProtection="1">
      <alignment horizontal="center" vertical="center" wrapText="1"/>
      <protection locked="0"/>
    </xf>
    <xf numFmtId="49" fontId="33" fillId="33" borderId="17" xfId="0" applyNumberFormat="1" applyFont="1" applyFill="1" applyBorder="1" applyAlignment="1" applyProtection="1">
      <alignment horizontal="center" vertical="center"/>
      <protection/>
    </xf>
    <xf numFmtId="0" fontId="71" fillId="33" borderId="17" xfId="0" applyFont="1" applyFill="1" applyBorder="1" applyAlignment="1" applyProtection="1">
      <alignment horizontal="center" vertical="center" wrapText="1"/>
      <protection/>
    </xf>
    <xf numFmtId="2" fontId="71" fillId="0" borderId="17" xfId="0" applyNumberFormat="1" applyFont="1" applyBorder="1" applyAlignment="1" applyProtection="1">
      <alignment horizontal="center" vertical="center"/>
      <protection/>
    </xf>
    <xf numFmtId="0" fontId="73" fillId="0" borderId="17" xfId="0" applyFont="1" applyBorder="1" applyAlignment="1" applyProtection="1">
      <alignment horizontal="center" vertical="center" wrapText="1"/>
      <protection locked="0"/>
    </xf>
    <xf numFmtId="2" fontId="75" fillId="0" borderId="17" xfId="0" applyNumberFormat="1" applyFont="1" applyBorder="1" applyAlignment="1">
      <alignment vertical="center" wrapText="1"/>
    </xf>
    <xf numFmtId="2" fontId="75" fillId="0" borderId="17" xfId="0" applyNumberFormat="1" applyFont="1" applyBorder="1" applyAlignment="1">
      <alignment horizontal="center" vertical="center" wrapText="1"/>
    </xf>
    <xf numFmtId="2" fontId="8" fillId="33" borderId="10" xfId="0" applyNumberFormat="1" applyFont="1" applyFill="1" applyBorder="1" applyAlignment="1" applyProtection="1">
      <alignment horizontal="center" wrapText="1"/>
      <protection/>
    </xf>
    <xf numFmtId="2" fontId="8" fillId="33" borderId="10" xfId="0" applyNumberFormat="1" applyFont="1" applyFill="1" applyBorder="1" applyAlignment="1" applyProtection="1">
      <alignment horizontal="center" vertical="center" wrapText="1"/>
      <protection/>
    </xf>
    <xf numFmtId="10" fontId="8" fillId="34" borderId="18" xfId="0" applyNumberFormat="1" applyFont="1" applyFill="1" applyBorder="1" applyAlignment="1" applyProtection="1">
      <alignment horizontal="center" vertical="center" wrapText="1"/>
      <protection/>
    </xf>
    <xf numFmtId="2" fontId="8" fillId="34" borderId="10" xfId="0" applyNumberFormat="1" applyFont="1" applyFill="1" applyBorder="1" applyAlignment="1" applyProtection="1">
      <alignment vertical="center" wrapText="1"/>
      <protection/>
    </xf>
    <xf numFmtId="0" fontId="76" fillId="41" borderId="20" xfId="0" applyFont="1" applyFill="1" applyBorder="1" applyAlignment="1">
      <alignment horizontal="center" vertical="center" wrapText="1"/>
    </xf>
    <xf numFmtId="0" fontId="77" fillId="34" borderId="15" xfId="0" applyFont="1" applyFill="1" applyBorder="1" applyAlignment="1" applyProtection="1">
      <alignment horizontal="center" vertical="center" wrapText="1"/>
      <protection/>
    </xf>
    <xf numFmtId="0" fontId="77" fillId="34" borderId="11" xfId="0" applyFont="1" applyFill="1" applyBorder="1" applyAlignment="1" applyProtection="1">
      <alignment horizontal="center" vertical="center" wrapText="1"/>
      <protection/>
    </xf>
    <xf numFmtId="49" fontId="77" fillId="34" borderId="15" xfId="0" applyNumberFormat="1" applyFont="1" applyFill="1" applyBorder="1" applyAlignment="1" applyProtection="1">
      <alignment horizontal="left" vertical="center"/>
      <protection/>
    </xf>
    <xf numFmtId="49" fontId="77" fillId="34" borderId="11" xfId="0" applyNumberFormat="1" applyFont="1" applyFill="1" applyBorder="1" applyAlignment="1" applyProtection="1">
      <alignment horizontal="left" vertical="center"/>
      <protection/>
    </xf>
    <xf numFmtId="49" fontId="77" fillId="34" borderId="16" xfId="0" applyNumberFormat="1" applyFont="1" applyFill="1" applyBorder="1" applyAlignment="1" applyProtection="1">
      <alignment horizontal="left" vertical="center"/>
      <protection/>
    </xf>
    <xf numFmtId="0" fontId="77" fillId="42" borderId="15" xfId="0" applyFont="1" applyFill="1" applyBorder="1" applyAlignment="1" applyProtection="1">
      <alignment horizontal="center" vertical="center" wrapText="1"/>
      <protection/>
    </xf>
    <xf numFmtId="0" fontId="77" fillId="42" borderId="11" xfId="0" applyFont="1" applyFill="1" applyBorder="1" applyAlignment="1" applyProtection="1">
      <alignment horizontal="center" vertical="center" wrapText="1"/>
      <protection/>
    </xf>
    <xf numFmtId="0" fontId="78" fillId="42" borderId="15" xfId="0" applyFont="1" applyFill="1" applyBorder="1" applyAlignment="1" applyProtection="1">
      <alignment horizontal="center" vertical="center" wrapText="1"/>
      <protection/>
    </xf>
    <xf numFmtId="0" fontId="78" fillId="42" borderId="11" xfId="0" applyFont="1" applyFill="1" applyBorder="1" applyAlignment="1" applyProtection="1">
      <alignment horizontal="center" vertical="center" wrapText="1"/>
      <protection/>
    </xf>
    <xf numFmtId="0" fontId="79" fillId="0" borderId="12" xfId="0" applyFont="1" applyBorder="1" applyAlignment="1">
      <alignment horizontal="center" vertical="center" wrapText="1"/>
    </xf>
    <xf numFmtId="0" fontId="79" fillId="0" borderId="13" xfId="0" applyFont="1" applyBorder="1" applyAlignment="1">
      <alignment horizontal="center" vertical="center" wrapText="1"/>
    </xf>
    <xf numFmtId="0" fontId="79" fillId="0" borderId="14" xfId="0" applyFont="1" applyBorder="1" applyAlignment="1">
      <alignment horizontal="center" vertical="center" wrapText="1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e_Foglio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Финансовый 2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pn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png" /><Relationship Id="rId10" Type="http://schemas.openxmlformats.org/officeDocument/2006/relationships/image" Target="../media/image10.jpeg" /><Relationship Id="rId11" Type="http://schemas.openxmlformats.org/officeDocument/2006/relationships/image" Target="../media/image11.png" /><Relationship Id="rId12" Type="http://schemas.openxmlformats.org/officeDocument/2006/relationships/image" Target="../media/image12.jpeg" /><Relationship Id="rId13" Type="http://schemas.openxmlformats.org/officeDocument/2006/relationships/image" Target="../media/image13.png" /><Relationship Id="rId14" Type="http://schemas.openxmlformats.org/officeDocument/2006/relationships/image" Target="../media/image1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1809750</xdr:colOff>
      <xdr:row>1</xdr:row>
      <xdr:rowOff>66675</xdr:rowOff>
    </xdr:from>
    <xdr:to>
      <xdr:col>2</xdr:col>
      <xdr:colOff>3314700</xdr:colOff>
      <xdr:row>1</xdr:row>
      <xdr:rowOff>495300</xdr:rowOff>
    </xdr:to>
    <xdr:pic>
      <xdr:nvPicPr>
        <xdr:cNvPr id="1" name="Рисунок 14" descr="I:\Света\MS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09900" y="1143000"/>
          <a:ext cx="15049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323850</xdr:colOff>
      <xdr:row>1</xdr:row>
      <xdr:rowOff>85725</xdr:rowOff>
    </xdr:from>
    <xdr:to>
      <xdr:col>5</xdr:col>
      <xdr:colOff>285750</xdr:colOff>
      <xdr:row>1</xdr:row>
      <xdr:rowOff>885825</xdr:rowOff>
    </xdr:to>
    <xdr:pic>
      <xdr:nvPicPr>
        <xdr:cNvPr id="2" name="Рисунок 37" descr="zoetis_log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00775" y="1162050"/>
          <a:ext cx="10668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133350</xdr:colOff>
      <xdr:row>1</xdr:row>
      <xdr:rowOff>28575</xdr:rowOff>
    </xdr:from>
    <xdr:to>
      <xdr:col>2</xdr:col>
      <xdr:colOff>695325</xdr:colOff>
      <xdr:row>1</xdr:row>
      <xdr:rowOff>523875</xdr:rowOff>
    </xdr:to>
    <xdr:pic>
      <xdr:nvPicPr>
        <xdr:cNvPr id="3" name="Рисунок 1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6225" y="1104900"/>
          <a:ext cx="16192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38100</xdr:colOff>
      <xdr:row>1</xdr:row>
      <xdr:rowOff>638175</xdr:rowOff>
    </xdr:from>
    <xdr:to>
      <xdr:col>2</xdr:col>
      <xdr:colOff>1438275</xdr:colOff>
      <xdr:row>1</xdr:row>
      <xdr:rowOff>1047750</xdr:rowOff>
    </xdr:to>
    <xdr:pic>
      <xdr:nvPicPr>
        <xdr:cNvPr id="4" name="Рисунок 1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38250" y="1714500"/>
          <a:ext cx="14097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685800</xdr:rowOff>
    </xdr:from>
    <xdr:to>
      <xdr:col>8</xdr:col>
      <xdr:colOff>1009650</xdr:colOff>
      <xdr:row>1</xdr:row>
      <xdr:rowOff>1057275</xdr:rowOff>
    </xdr:to>
    <xdr:pic>
      <xdr:nvPicPr>
        <xdr:cNvPr id="5" name="Рисунок 1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582150" y="1762125"/>
          <a:ext cx="10096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723900</xdr:colOff>
      <xdr:row>1</xdr:row>
      <xdr:rowOff>133350</xdr:rowOff>
    </xdr:from>
    <xdr:to>
      <xdr:col>8</xdr:col>
      <xdr:colOff>180975</xdr:colOff>
      <xdr:row>1</xdr:row>
      <xdr:rowOff>504825</xdr:rowOff>
    </xdr:to>
    <xdr:pic>
      <xdr:nvPicPr>
        <xdr:cNvPr id="6" name="Imagen 1" descr="C:\Users\usuario\Documents\posibles logos\Logo_Imprenta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362950" y="1209675"/>
          <a:ext cx="14001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3324225</xdr:colOff>
      <xdr:row>1</xdr:row>
      <xdr:rowOff>47625</xdr:rowOff>
    </xdr:from>
    <xdr:to>
      <xdr:col>4</xdr:col>
      <xdr:colOff>200025</xdr:colOff>
      <xdr:row>1</xdr:row>
      <xdr:rowOff>485775</xdr:rowOff>
    </xdr:to>
    <xdr:pic>
      <xdr:nvPicPr>
        <xdr:cNvPr id="7" name="Рисунок 2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524375" y="1123950"/>
          <a:ext cx="15525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809625</xdr:colOff>
      <xdr:row>1</xdr:row>
      <xdr:rowOff>66675</xdr:rowOff>
    </xdr:from>
    <xdr:to>
      <xdr:col>2</xdr:col>
      <xdr:colOff>1981200</xdr:colOff>
      <xdr:row>1</xdr:row>
      <xdr:rowOff>533400</xdr:rowOff>
    </xdr:to>
    <xdr:pic>
      <xdr:nvPicPr>
        <xdr:cNvPr id="8" name="Рисунок 21" descr="I:\Света\k.jp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009775" y="1143000"/>
          <a:ext cx="11715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542925</xdr:colOff>
      <xdr:row>8</xdr:row>
      <xdr:rowOff>0</xdr:rowOff>
    </xdr:from>
    <xdr:to>
      <xdr:col>6</xdr:col>
      <xdr:colOff>828675</xdr:colOff>
      <xdr:row>8</xdr:row>
      <xdr:rowOff>0</xdr:rowOff>
    </xdr:to>
    <xdr:pic>
      <xdr:nvPicPr>
        <xdr:cNvPr id="9" name="Рисунок 17" descr="лого левисто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7524750" y="3781425"/>
          <a:ext cx="942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</xdr:row>
      <xdr:rowOff>542925</xdr:rowOff>
    </xdr:from>
    <xdr:to>
      <xdr:col>1</xdr:col>
      <xdr:colOff>742950</xdr:colOff>
      <xdr:row>1</xdr:row>
      <xdr:rowOff>1085850</xdr:rowOff>
    </xdr:to>
    <xdr:pic>
      <xdr:nvPicPr>
        <xdr:cNvPr id="10" name="Picture 2" descr="C:\Users\sdr\Desktop\Обрезка\Лого\avivak-logo.jpg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80975" y="1619250"/>
          <a:ext cx="7048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381000</xdr:colOff>
      <xdr:row>1</xdr:row>
      <xdr:rowOff>685800</xdr:rowOff>
    </xdr:from>
    <xdr:to>
      <xdr:col>4</xdr:col>
      <xdr:colOff>1038225</xdr:colOff>
      <xdr:row>1</xdr:row>
      <xdr:rowOff>1057275</xdr:rowOff>
    </xdr:to>
    <xdr:pic>
      <xdr:nvPicPr>
        <xdr:cNvPr id="11" name="Рисунок 2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5124450" y="1762125"/>
          <a:ext cx="17907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238125</xdr:colOff>
      <xdr:row>1</xdr:row>
      <xdr:rowOff>581025</xdr:rowOff>
    </xdr:from>
    <xdr:to>
      <xdr:col>7</xdr:col>
      <xdr:colOff>923925</xdr:colOff>
      <xdr:row>1</xdr:row>
      <xdr:rowOff>1123950</xdr:rowOff>
    </xdr:to>
    <xdr:pic>
      <xdr:nvPicPr>
        <xdr:cNvPr id="12" name="Рисунок 1" descr="Description: C:\Users\msmolyan\Desktop\Trouw-Nutrition-logo-RGB-jpg--TN-04467.jpg"/>
        <xdr:cNvPicPr preferRelativeResize="1">
          <a:picLocks noChangeAspect="1"/>
        </xdr:cNvPicPr>
      </xdr:nvPicPr>
      <xdr:blipFill>
        <a:blip r:embed="rId12"/>
        <a:srcRect l="7783" t="11875" r="6367" b="14999"/>
        <a:stretch>
          <a:fillRect/>
        </a:stretch>
      </xdr:blipFill>
      <xdr:spPr>
        <a:xfrm>
          <a:off x="7219950" y="1657350"/>
          <a:ext cx="22955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1743075</xdr:colOff>
      <xdr:row>1</xdr:row>
      <xdr:rowOff>752475</xdr:rowOff>
    </xdr:from>
    <xdr:to>
      <xdr:col>2</xdr:col>
      <xdr:colOff>3543300</xdr:colOff>
      <xdr:row>1</xdr:row>
      <xdr:rowOff>971550</xdr:rowOff>
    </xdr:to>
    <xdr:pic>
      <xdr:nvPicPr>
        <xdr:cNvPr id="13" name="Рисунок 1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2943225" y="1828800"/>
          <a:ext cx="17907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180975</xdr:colOff>
      <xdr:row>1</xdr:row>
      <xdr:rowOff>57150</xdr:rowOff>
    </xdr:from>
    <xdr:to>
      <xdr:col>8</xdr:col>
      <xdr:colOff>1143000</xdr:colOff>
      <xdr:row>1</xdr:row>
      <xdr:rowOff>523875</xdr:rowOff>
    </xdr:to>
    <xdr:pic>
      <xdr:nvPicPr>
        <xdr:cNvPr id="14" name="Рисунок 26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9763125" y="1133475"/>
          <a:ext cx="9620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269</xdr:row>
      <xdr:rowOff>19050</xdr:rowOff>
    </xdr:from>
    <xdr:to>
      <xdr:col>2</xdr:col>
      <xdr:colOff>142875</xdr:colOff>
      <xdr:row>269</xdr:row>
      <xdr:rowOff>314325</xdr:rowOff>
    </xdr:to>
    <xdr:sp>
      <xdr:nvSpPr>
        <xdr:cNvPr id="15" name="Блок-схема: знак завершения 31"/>
        <xdr:cNvSpPr>
          <a:spLocks/>
        </xdr:cNvSpPr>
      </xdr:nvSpPr>
      <xdr:spPr>
        <a:xfrm>
          <a:off x="161925" y="83391375"/>
          <a:ext cx="1181100" cy="295275"/>
        </a:xfrm>
        <a:prstGeom prst="flowChartTerminator">
          <a:avLst/>
        </a:prstGeom>
        <a:solidFill>
          <a:srgbClr val="C3D69B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3366"/>
              </a:solidFill>
            </a:rPr>
            <a:t>Эксклюзив в России</a:t>
          </a:r>
        </a:p>
      </xdr:txBody>
    </xdr:sp>
    <xdr:clientData/>
  </xdr:twoCellAnchor>
  <xdr:oneCellAnchor>
    <xdr:from>
      <xdr:col>2</xdr:col>
      <xdr:colOff>419100</xdr:colOff>
      <xdr:row>0</xdr:row>
      <xdr:rowOff>9525</xdr:rowOff>
    </xdr:from>
    <xdr:ext cx="7353300" cy="1047750"/>
    <xdr:sp>
      <xdr:nvSpPr>
        <xdr:cNvPr id="16" name="TextBox 24"/>
        <xdr:cNvSpPr txBox="1">
          <a:spLocks noChangeArrowheads="1"/>
        </xdr:cNvSpPr>
      </xdr:nvSpPr>
      <xdr:spPr>
        <a:xfrm>
          <a:off x="1619250" y="9525"/>
          <a:ext cx="7353300" cy="1047750"/>
        </a:xfrm>
        <a:prstGeom prst="rect">
          <a:avLst/>
        </a:prstGeom>
        <a:solidFill>
          <a:srgbClr val="EB6046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1" i="0" u="none" baseline="0">
              <a:solidFill>
                <a:srgbClr val="333333"/>
              </a:solidFill>
              <a:latin typeface="Calibri"/>
              <a:ea typeface="Calibri"/>
              <a:cs typeface="Calibri"/>
            </a:rPr>
            <a:t>                 ООО "Технопром"</a:t>
          </a:r>
          <a:r>
            <a:rPr lang="en-US" cap="none" sz="1400" b="1" i="0" u="none" baseline="0">
              <a:solidFill>
                <a:srgbClr val="333333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г.Москва. Леснорядский пер.д10,стр.2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+7(495)966-38-53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ИНН:7727753546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В связи с нестабильной ситуацией на валютном рынке и проблем с логистикой, цены и наличие могут отличаться, просьба уточнять актуальные данные по телефону 8 (495) 966-38-53 или электронной почте  info@vet-t.ru
</a:t>
          </a:r>
        </a:p>
      </xdr:txBody>
    </xdr:sp>
    <xdr:clientData/>
  </xdr:oneCellAnchor>
  <xdr:oneCellAnchor>
    <xdr:from>
      <xdr:col>3</xdr:col>
      <xdr:colOff>647700</xdr:colOff>
      <xdr:row>0</xdr:row>
      <xdr:rowOff>28575</xdr:rowOff>
    </xdr:from>
    <xdr:ext cx="5200650" cy="1028700"/>
    <xdr:sp>
      <xdr:nvSpPr>
        <xdr:cNvPr id="17" name="TextBox 26"/>
        <xdr:cNvSpPr txBox="1">
          <a:spLocks noChangeArrowheads="1"/>
        </xdr:cNvSpPr>
      </xdr:nvSpPr>
      <xdr:spPr>
        <a:xfrm>
          <a:off x="5391150" y="28575"/>
          <a:ext cx="5200650" cy="1028700"/>
        </a:xfrm>
        <a:prstGeom prst="rect">
          <a:avLst/>
        </a:prstGeom>
        <a:solidFill>
          <a:srgbClr val="EB6046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333333"/>
              </a:solidFill>
              <a:latin typeface="Calibri"/>
              <a:ea typeface="Calibri"/>
              <a:cs typeface="Calibri"/>
            </a:rPr>
            <a:t>       
</a:t>
          </a:r>
          <a:r>
            <a:rPr lang="en-US" cap="none" sz="1400" b="1" i="0" u="none" baseline="0">
              <a:solidFill>
                <a:srgbClr val="333333"/>
              </a:solidFill>
              <a:latin typeface="Calibri"/>
              <a:ea typeface="Calibri"/>
              <a:cs typeface="Calibri"/>
            </a:rPr>
            <a:t>                                         
</a:t>
          </a:r>
          <a:r>
            <a:rPr lang="en-US" cap="none" sz="1400" b="1" i="0" u="none" baseline="0">
              <a:solidFill>
                <a:srgbClr val="333333"/>
              </a:solidFill>
              <a:latin typeface="Calibri"/>
              <a:ea typeface="Calibri"/>
              <a:cs typeface="Calibri"/>
            </a:rPr>
            <a:t>                                       
</a:t>
          </a:r>
          <a:r>
            <a:rPr lang="en-US" cap="none" sz="1400" b="1" i="0" u="none" baseline="0">
              <a:solidFill>
                <a:srgbClr val="333333"/>
              </a:solidFill>
              <a:latin typeface="Calibri"/>
              <a:ea typeface="Calibri"/>
              <a:cs typeface="Calibri"/>
            </a:rPr>
            <a:t>                                     </a:t>
          </a:r>
        </a:p>
      </xdr:txBody>
    </xdr:sp>
    <xdr:clientData/>
  </xdr:oneCellAnchor>
  <xdr:twoCellAnchor>
    <xdr:from>
      <xdr:col>0</xdr:col>
      <xdr:colOff>104775</xdr:colOff>
      <xdr:row>316</xdr:row>
      <xdr:rowOff>19050</xdr:rowOff>
    </xdr:from>
    <xdr:to>
      <xdr:col>2</xdr:col>
      <xdr:colOff>95250</xdr:colOff>
      <xdr:row>316</xdr:row>
      <xdr:rowOff>323850</xdr:rowOff>
    </xdr:to>
    <xdr:sp>
      <xdr:nvSpPr>
        <xdr:cNvPr id="18" name="Блок-схема: знак завершения 29"/>
        <xdr:cNvSpPr>
          <a:spLocks/>
        </xdr:cNvSpPr>
      </xdr:nvSpPr>
      <xdr:spPr>
        <a:xfrm>
          <a:off x="104775" y="98640900"/>
          <a:ext cx="1190625" cy="295275"/>
        </a:xfrm>
        <a:prstGeom prst="flowChartTerminator">
          <a:avLst/>
        </a:prstGeom>
        <a:solidFill>
          <a:srgbClr val="C3D69B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3366"/>
              </a:solidFill>
            </a:rPr>
            <a:t>Эксклюзив в России</a:t>
          </a:r>
        </a:p>
      </xdr:txBody>
    </xdr:sp>
    <xdr:clientData/>
  </xdr:twoCellAnchor>
  <xdr:twoCellAnchor>
    <xdr:from>
      <xdr:col>0</xdr:col>
      <xdr:colOff>85725</xdr:colOff>
      <xdr:row>323</xdr:row>
      <xdr:rowOff>9525</xdr:rowOff>
    </xdr:from>
    <xdr:to>
      <xdr:col>2</xdr:col>
      <xdr:colOff>76200</xdr:colOff>
      <xdr:row>323</xdr:row>
      <xdr:rowOff>314325</xdr:rowOff>
    </xdr:to>
    <xdr:sp>
      <xdr:nvSpPr>
        <xdr:cNvPr id="19" name="Блок-схема: знак завершения 30"/>
        <xdr:cNvSpPr>
          <a:spLocks/>
        </xdr:cNvSpPr>
      </xdr:nvSpPr>
      <xdr:spPr>
        <a:xfrm>
          <a:off x="85725" y="100907850"/>
          <a:ext cx="1190625" cy="304800"/>
        </a:xfrm>
        <a:prstGeom prst="flowChartTerminator">
          <a:avLst/>
        </a:prstGeom>
        <a:solidFill>
          <a:srgbClr val="C3D69B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3366"/>
              </a:solidFill>
            </a:rPr>
            <a:t>Эксклюзив в России</a:t>
          </a:r>
        </a:p>
      </xdr:txBody>
    </xdr:sp>
    <xdr:clientData/>
  </xdr:twoCellAnchor>
  <xdr:twoCellAnchor>
    <xdr:from>
      <xdr:col>0</xdr:col>
      <xdr:colOff>76200</xdr:colOff>
      <xdr:row>340</xdr:row>
      <xdr:rowOff>19050</xdr:rowOff>
    </xdr:from>
    <xdr:to>
      <xdr:col>2</xdr:col>
      <xdr:colOff>66675</xdr:colOff>
      <xdr:row>340</xdr:row>
      <xdr:rowOff>323850</xdr:rowOff>
    </xdr:to>
    <xdr:sp>
      <xdr:nvSpPr>
        <xdr:cNvPr id="20" name="Блок-схема: знак завершения 32"/>
        <xdr:cNvSpPr>
          <a:spLocks/>
        </xdr:cNvSpPr>
      </xdr:nvSpPr>
      <xdr:spPr>
        <a:xfrm>
          <a:off x="76200" y="106108500"/>
          <a:ext cx="1190625" cy="295275"/>
        </a:xfrm>
        <a:prstGeom prst="flowChartTerminator">
          <a:avLst/>
        </a:prstGeom>
        <a:solidFill>
          <a:srgbClr val="C3D69B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3366"/>
              </a:solidFill>
            </a:rPr>
            <a:t>НОВИНКИ</a:t>
          </a:r>
        </a:p>
      </xdr:txBody>
    </xdr:sp>
    <xdr:clientData/>
  </xdr:twoCellAnchor>
  <xdr:twoCellAnchor>
    <xdr:from>
      <xdr:col>5</xdr:col>
      <xdr:colOff>533400</xdr:colOff>
      <xdr:row>0</xdr:row>
      <xdr:rowOff>990600</xdr:rowOff>
    </xdr:from>
    <xdr:to>
      <xdr:col>6</xdr:col>
      <xdr:colOff>723900</xdr:colOff>
      <xdr:row>1</xdr:row>
      <xdr:rowOff>628650</xdr:rowOff>
    </xdr:to>
    <xdr:pic>
      <xdr:nvPicPr>
        <xdr:cNvPr id="21" name="Рисунок 17" descr="лого левисто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7515225" y="990600"/>
          <a:ext cx="8477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312</xdr:row>
      <xdr:rowOff>0</xdr:rowOff>
    </xdr:from>
    <xdr:to>
      <xdr:col>2</xdr:col>
      <xdr:colOff>38100</xdr:colOff>
      <xdr:row>312</xdr:row>
      <xdr:rowOff>323850</xdr:rowOff>
    </xdr:to>
    <xdr:sp>
      <xdr:nvSpPr>
        <xdr:cNvPr id="22" name="Блок-схема: знак завершения 25"/>
        <xdr:cNvSpPr>
          <a:spLocks/>
        </xdr:cNvSpPr>
      </xdr:nvSpPr>
      <xdr:spPr>
        <a:xfrm>
          <a:off x="57150" y="97316925"/>
          <a:ext cx="1181100" cy="323850"/>
        </a:xfrm>
        <a:prstGeom prst="flowChartTerminator">
          <a:avLst/>
        </a:prstGeom>
        <a:solidFill>
          <a:srgbClr val="C3D69B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3366"/>
              </a:solidFill>
            </a:rPr>
            <a:t>Эксклюзив в России</a:t>
          </a:r>
        </a:p>
      </xdr:txBody>
    </xdr:sp>
    <xdr:clientData/>
  </xdr:twoCellAnchor>
  <xdr:twoCellAnchor>
    <xdr:from>
      <xdr:col>0</xdr:col>
      <xdr:colOff>85725</xdr:colOff>
      <xdr:row>309</xdr:row>
      <xdr:rowOff>19050</xdr:rowOff>
    </xdr:from>
    <xdr:to>
      <xdr:col>2</xdr:col>
      <xdr:colOff>38100</xdr:colOff>
      <xdr:row>309</xdr:row>
      <xdr:rowOff>314325</xdr:rowOff>
    </xdr:to>
    <xdr:sp>
      <xdr:nvSpPr>
        <xdr:cNvPr id="23" name="Блок-схема: знак завершения 27"/>
        <xdr:cNvSpPr>
          <a:spLocks/>
        </xdr:cNvSpPr>
      </xdr:nvSpPr>
      <xdr:spPr>
        <a:xfrm>
          <a:off x="85725" y="96354900"/>
          <a:ext cx="1152525" cy="285750"/>
        </a:xfrm>
        <a:prstGeom prst="flowChartTerminator">
          <a:avLst/>
        </a:prstGeom>
        <a:solidFill>
          <a:srgbClr val="C3D69B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76200</xdr:colOff>
      <xdr:row>307</xdr:row>
      <xdr:rowOff>0</xdr:rowOff>
    </xdr:from>
    <xdr:to>
      <xdr:col>2</xdr:col>
      <xdr:colOff>85725</xdr:colOff>
      <xdr:row>307</xdr:row>
      <xdr:rowOff>295275</xdr:rowOff>
    </xdr:to>
    <xdr:sp>
      <xdr:nvSpPr>
        <xdr:cNvPr id="24" name="Блок-схема: знак завершения 35"/>
        <xdr:cNvSpPr>
          <a:spLocks/>
        </xdr:cNvSpPr>
      </xdr:nvSpPr>
      <xdr:spPr>
        <a:xfrm>
          <a:off x="76200" y="95688150"/>
          <a:ext cx="1209675" cy="295275"/>
        </a:xfrm>
        <a:prstGeom prst="flowChartTerminator">
          <a:avLst/>
        </a:prstGeom>
        <a:solidFill>
          <a:srgbClr val="D7E4BD"/>
        </a:solidFill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993300"/>
              </a:solidFill>
            </a:rPr>
            <a:t>НОВИНКА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03"/>
  <sheetViews>
    <sheetView tabSelected="1" zoomScaleSheetLayoutView="100" zoomScalePageLayoutView="0" workbookViewId="0" topLeftCell="A1">
      <selection activeCell="B3" sqref="B3:I3"/>
    </sheetView>
  </sheetViews>
  <sheetFormatPr defaultColWidth="9.125" defaultRowHeight="12.75"/>
  <cols>
    <col min="1" max="1" width="1.875" style="43" customWidth="1"/>
    <col min="2" max="2" width="13.875" style="50" customWidth="1"/>
    <col min="3" max="3" width="46.50390625" style="51" customWidth="1"/>
    <col min="4" max="4" width="14.875" style="51" customWidth="1"/>
    <col min="5" max="5" width="14.50390625" style="52" customWidth="1"/>
    <col min="6" max="6" width="8.625" style="53" customWidth="1"/>
    <col min="7" max="7" width="12.50390625" style="54" customWidth="1"/>
    <col min="8" max="8" width="13.00390625" style="60" customWidth="1"/>
    <col min="9" max="9" width="15.375" style="55" customWidth="1"/>
    <col min="10" max="16384" width="9.125" style="28" customWidth="1"/>
  </cols>
  <sheetData>
    <row r="1" spans="1:9" s="20" customFormat="1" ht="84.75" customHeight="1" thickBot="1">
      <c r="A1" s="13"/>
      <c r="B1" s="14"/>
      <c r="C1" s="15"/>
      <c r="D1" s="15"/>
      <c r="E1" s="16"/>
      <c r="F1" s="17"/>
      <c r="G1" s="18"/>
      <c r="H1" s="56"/>
      <c r="I1" s="19"/>
    </row>
    <row r="2" spans="1:9" ht="91.5" customHeight="1" thickBot="1">
      <c r="A2" s="13"/>
      <c r="B2" s="21"/>
      <c r="C2" s="22"/>
      <c r="D2" s="22"/>
      <c r="E2" s="23"/>
      <c r="F2" s="24"/>
      <c r="G2" s="25"/>
      <c r="H2" s="26"/>
      <c r="I2" s="27"/>
    </row>
    <row r="3" spans="1:9" ht="91.5" customHeight="1" thickBot="1">
      <c r="A3" s="13"/>
      <c r="B3" s="93" t="s">
        <v>2271</v>
      </c>
      <c r="C3" s="94"/>
      <c r="D3" s="94"/>
      <c r="E3" s="94"/>
      <c r="F3" s="94"/>
      <c r="G3" s="94"/>
      <c r="H3" s="94"/>
      <c r="I3" s="95"/>
    </row>
    <row r="4" spans="1:9" ht="30" customHeight="1">
      <c r="A4" s="29"/>
      <c r="B4" s="62" t="s">
        <v>7</v>
      </c>
      <c r="C4" s="63" t="s">
        <v>0</v>
      </c>
      <c r="D4" s="63" t="s">
        <v>3</v>
      </c>
      <c r="E4" s="64" t="s">
        <v>1</v>
      </c>
      <c r="F4" s="64" t="s">
        <v>6</v>
      </c>
      <c r="G4" s="64" t="s">
        <v>5</v>
      </c>
      <c r="H4" s="61" t="s">
        <v>2</v>
      </c>
      <c r="I4" s="64" t="s">
        <v>4</v>
      </c>
    </row>
    <row r="5" spans="1:9" ht="12" customHeight="1" hidden="1">
      <c r="A5" s="29"/>
      <c r="B5" s="69"/>
      <c r="C5" s="70"/>
      <c r="D5" s="70"/>
      <c r="E5" s="71"/>
      <c r="F5" s="71"/>
      <c r="G5" s="71"/>
      <c r="H5" s="72"/>
      <c r="I5" s="71"/>
    </row>
    <row r="6" spans="1:9" ht="0.75" customHeight="1" hidden="1">
      <c r="A6" s="29"/>
      <c r="B6" s="69"/>
      <c r="C6" s="70"/>
      <c r="D6" s="70"/>
      <c r="E6" s="71"/>
      <c r="F6" s="71"/>
      <c r="G6" s="71"/>
      <c r="H6" s="72"/>
      <c r="I6" s="71"/>
    </row>
    <row r="7" spans="1:9" ht="12" customHeight="1" hidden="1">
      <c r="A7" s="29"/>
      <c r="B7" s="69"/>
      <c r="C7" s="70"/>
      <c r="D7" s="70"/>
      <c r="E7" s="71"/>
      <c r="F7" s="71"/>
      <c r="G7" s="71"/>
      <c r="H7" s="72"/>
      <c r="I7" s="71"/>
    </row>
    <row r="8" spans="1:9" ht="19.5" customHeight="1" hidden="1">
      <c r="A8" s="29"/>
      <c r="B8" s="69"/>
      <c r="C8" s="70"/>
      <c r="D8" s="70"/>
      <c r="E8" s="71"/>
      <c r="F8" s="71"/>
      <c r="G8" s="71"/>
      <c r="H8" s="72"/>
      <c r="I8" s="71"/>
    </row>
    <row r="9" spans="1:9" ht="26.25" customHeight="1">
      <c r="A9" s="29"/>
      <c r="B9" s="84" t="s">
        <v>8</v>
      </c>
      <c r="C9" s="85"/>
      <c r="D9" s="85"/>
      <c r="E9" s="8"/>
      <c r="F9" s="9"/>
      <c r="G9" s="10"/>
      <c r="H9" s="11"/>
      <c r="I9" s="30"/>
    </row>
    <row r="10" spans="1:9" ht="24" customHeight="1">
      <c r="A10" s="31"/>
      <c r="B10" s="7" t="s">
        <v>2241</v>
      </c>
      <c r="C10" s="32" t="s">
        <v>425</v>
      </c>
      <c r="D10" s="32" t="s">
        <v>83</v>
      </c>
      <c r="E10" s="33">
        <v>1574.4</v>
      </c>
      <c r="F10" s="34">
        <v>0</v>
      </c>
      <c r="G10" s="35">
        <f aca="true" t="shared" si="0" ref="G10:G73">(100%-F10)*E10</f>
        <v>1574.4</v>
      </c>
      <c r="H10" s="57" t="s">
        <v>455</v>
      </c>
      <c r="I10" s="36">
        <v>0</v>
      </c>
    </row>
    <row r="11" spans="1:9" ht="24" customHeight="1">
      <c r="A11" s="31"/>
      <c r="B11" s="7" t="s">
        <v>460</v>
      </c>
      <c r="C11" s="32" t="s">
        <v>424</v>
      </c>
      <c r="D11" s="32" t="s">
        <v>84</v>
      </c>
      <c r="E11" s="33">
        <v>126</v>
      </c>
      <c r="F11" s="34">
        <v>0</v>
      </c>
      <c r="G11" s="35">
        <f t="shared" si="0"/>
        <v>126</v>
      </c>
      <c r="H11" s="57" t="s">
        <v>455</v>
      </c>
      <c r="I11" s="36">
        <v>0</v>
      </c>
    </row>
    <row r="12" spans="1:9" ht="24" customHeight="1">
      <c r="A12" s="31"/>
      <c r="B12" s="7" t="s">
        <v>461</v>
      </c>
      <c r="C12" s="32" t="s">
        <v>9</v>
      </c>
      <c r="D12" s="32" t="s">
        <v>85</v>
      </c>
      <c r="E12" s="33">
        <v>815.81</v>
      </c>
      <c r="F12" s="34">
        <v>0</v>
      </c>
      <c r="G12" s="35">
        <f t="shared" si="0"/>
        <v>815.81</v>
      </c>
      <c r="H12" s="57"/>
      <c r="I12" s="36">
        <v>0</v>
      </c>
    </row>
    <row r="13" spans="1:9" ht="24" customHeight="1">
      <c r="A13" s="31"/>
      <c r="B13" s="7" t="s">
        <v>459</v>
      </c>
      <c r="C13" s="32" t="s">
        <v>10</v>
      </c>
      <c r="D13" s="32" t="s">
        <v>86</v>
      </c>
      <c r="E13" s="33">
        <v>18685.63</v>
      </c>
      <c r="F13" s="34">
        <v>0</v>
      </c>
      <c r="G13" s="35">
        <f t="shared" si="0"/>
        <v>18685.63</v>
      </c>
      <c r="H13" s="57"/>
      <c r="I13" s="36">
        <f aca="true" t="shared" si="1" ref="I13:I68">G13*H13</f>
        <v>0</v>
      </c>
    </row>
    <row r="14" spans="1:9" ht="24" customHeight="1">
      <c r="A14" s="31"/>
      <c r="B14" s="7" t="s">
        <v>462</v>
      </c>
      <c r="C14" s="32" t="s">
        <v>11</v>
      </c>
      <c r="D14" s="32" t="s">
        <v>83</v>
      </c>
      <c r="E14" s="33">
        <v>109.08</v>
      </c>
      <c r="F14" s="34">
        <v>0</v>
      </c>
      <c r="G14" s="35">
        <f t="shared" si="0"/>
        <v>109.08</v>
      </c>
      <c r="H14" s="57"/>
      <c r="I14" s="36">
        <f t="shared" si="1"/>
        <v>0</v>
      </c>
    </row>
    <row r="15" spans="1:9" ht="24" customHeight="1">
      <c r="A15" s="31"/>
      <c r="B15" s="7" t="s">
        <v>463</v>
      </c>
      <c r="C15" s="32" t="s">
        <v>12</v>
      </c>
      <c r="D15" s="32" t="s">
        <v>87</v>
      </c>
      <c r="E15" s="33">
        <v>754.83</v>
      </c>
      <c r="F15" s="34">
        <v>0</v>
      </c>
      <c r="G15" s="35">
        <f t="shared" si="0"/>
        <v>754.83</v>
      </c>
      <c r="H15" s="57"/>
      <c r="I15" s="36">
        <f t="shared" si="1"/>
        <v>0</v>
      </c>
    </row>
    <row r="16" spans="1:9" ht="25.5" customHeight="1">
      <c r="A16" s="31"/>
      <c r="B16" s="7" t="s">
        <v>467</v>
      </c>
      <c r="C16" s="32" t="s">
        <v>13</v>
      </c>
      <c r="D16" s="32" t="s">
        <v>88</v>
      </c>
      <c r="E16" s="33">
        <v>238.48</v>
      </c>
      <c r="F16" s="34">
        <v>0</v>
      </c>
      <c r="G16" s="35">
        <f t="shared" si="0"/>
        <v>238.48</v>
      </c>
      <c r="H16" s="57"/>
      <c r="I16" s="36">
        <f t="shared" si="1"/>
        <v>0</v>
      </c>
    </row>
    <row r="17" spans="1:9" ht="25.5" customHeight="1">
      <c r="A17" s="31"/>
      <c r="B17" s="7" t="s">
        <v>465</v>
      </c>
      <c r="C17" s="32" t="s">
        <v>14</v>
      </c>
      <c r="D17" s="32" t="s">
        <v>83</v>
      </c>
      <c r="E17" s="33">
        <v>390.41</v>
      </c>
      <c r="F17" s="34">
        <v>0</v>
      </c>
      <c r="G17" s="35">
        <f t="shared" si="0"/>
        <v>390.41</v>
      </c>
      <c r="H17" s="57"/>
      <c r="I17" s="36">
        <f t="shared" si="1"/>
        <v>0</v>
      </c>
    </row>
    <row r="18" spans="1:9" ht="25.5" customHeight="1">
      <c r="A18" s="31"/>
      <c r="B18" s="7" t="s">
        <v>466</v>
      </c>
      <c r="C18" s="32" t="s">
        <v>2216</v>
      </c>
      <c r="D18" s="32" t="s">
        <v>89</v>
      </c>
      <c r="E18" s="33">
        <v>783.93</v>
      </c>
      <c r="F18" s="34">
        <v>0</v>
      </c>
      <c r="G18" s="35">
        <f t="shared" si="0"/>
        <v>783.93</v>
      </c>
      <c r="H18" s="57"/>
      <c r="I18" s="36">
        <f t="shared" si="1"/>
        <v>0</v>
      </c>
    </row>
    <row r="19" spans="1:9" ht="25.5" customHeight="1">
      <c r="A19" s="31"/>
      <c r="B19" s="7" t="s">
        <v>464</v>
      </c>
      <c r="C19" s="32" t="s">
        <v>15</v>
      </c>
      <c r="D19" s="32" t="s">
        <v>83</v>
      </c>
      <c r="E19" s="33">
        <v>1232.98</v>
      </c>
      <c r="F19" s="34">
        <v>0</v>
      </c>
      <c r="G19" s="35">
        <f t="shared" si="0"/>
        <v>1232.98</v>
      </c>
      <c r="H19" s="57"/>
      <c r="I19" s="36">
        <f t="shared" si="1"/>
        <v>0</v>
      </c>
    </row>
    <row r="20" spans="1:9" ht="25.5" customHeight="1">
      <c r="A20" s="31"/>
      <c r="B20" s="7" t="s">
        <v>468</v>
      </c>
      <c r="C20" s="32" t="s">
        <v>16</v>
      </c>
      <c r="D20" s="32" t="s">
        <v>90</v>
      </c>
      <c r="E20" s="33">
        <v>554.53</v>
      </c>
      <c r="F20" s="34">
        <v>0</v>
      </c>
      <c r="G20" s="35">
        <f t="shared" si="0"/>
        <v>554.53</v>
      </c>
      <c r="H20" s="57"/>
      <c r="I20" s="36">
        <f t="shared" si="1"/>
        <v>0</v>
      </c>
    </row>
    <row r="21" spans="1:9" ht="25.5" customHeight="1">
      <c r="A21" s="31"/>
      <c r="B21" s="7" t="s">
        <v>469</v>
      </c>
      <c r="C21" s="32" t="s">
        <v>17</v>
      </c>
      <c r="D21" s="32" t="s">
        <v>87</v>
      </c>
      <c r="E21" s="33">
        <v>600.79</v>
      </c>
      <c r="F21" s="34">
        <v>0</v>
      </c>
      <c r="G21" s="35">
        <f t="shared" si="0"/>
        <v>600.79</v>
      </c>
      <c r="H21" s="57"/>
      <c r="I21" s="36">
        <f t="shared" si="1"/>
        <v>0</v>
      </c>
    </row>
    <row r="22" spans="1:9" ht="25.5" customHeight="1">
      <c r="A22" s="31"/>
      <c r="B22" s="7" t="s">
        <v>471</v>
      </c>
      <c r="C22" s="32" t="s">
        <v>18</v>
      </c>
      <c r="D22" s="32" t="s">
        <v>92</v>
      </c>
      <c r="E22" s="33">
        <v>2792.45</v>
      </c>
      <c r="F22" s="34">
        <v>0</v>
      </c>
      <c r="G22" s="35">
        <f t="shared" si="0"/>
        <v>2792.45</v>
      </c>
      <c r="H22" s="57"/>
      <c r="I22" s="36">
        <f t="shared" si="1"/>
        <v>0</v>
      </c>
    </row>
    <row r="23" spans="1:9" ht="25.5" customHeight="1">
      <c r="A23" s="31"/>
      <c r="B23" s="7" t="s">
        <v>470</v>
      </c>
      <c r="C23" s="32" t="s">
        <v>19</v>
      </c>
      <c r="D23" s="32" t="s">
        <v>93</v>
      </c>
      <c r="E23" s="33">
        <v>10565.8</v>
      </c>
      <c r="F23" s="34">
        <v>0</v>
      </c>
      <c r="G23" s="35">
        <f t="shared" si="0"/>
        <v>10565.8</v>
      </c>
      <c r="H23" s="57"/>
      <c r="I23" s="36">
        <f t="shared" si="1"/>
        <v>0</v>
      </c>
    </row>
    <row r="24" spans="1:9" ht="25.5" customHeight="1">
      <c r="A24" s="31"/>
      <c r="B24" s="7" t="s">
        <v>473</v>
      </c>
      <c r="C24" s="32" t="s">
        <v>20</v>
      </c>
      <c r="D24" s="32" t="s">
        <v>92</v>
      </c>
      <c r="E24" s="33">
        <v>1123.6</v>
      </c>
      <c r="F24" s="34">
        <v>0</v>
      </c>
      <c r="G24" s="35">
        <f t="shared" si="0"/>
        <v>1123.6</v>
      </c>
      <c r="H24" s="57"/>
      <c r="I24" s="36">
        <f t="shared" si="1"/>
        <v>0</v>
      </c>
    </row>
    <row r="25" spans="1:9" ht="25.5" customHeight="1">
      <c r="A25" s="31"/>
      <c r="B25" s="7" t="s">
        <v>472</v>
      </c>
      <c r="C25" s="32" t="s">
        <v>426</v>
      </c>
      <c r="D25" s="32" t="s">
        <v>89</v>
      </c>
      <c r="E25" s="33">
        <v>320.76</v>
      </c>
      <c r="F25" s="34">
        <v>0</v>
      </c>
      <c r="G25" s="35">
        <f t="shared" si="0"/>
        <v>320.76</v>
      </c>
      <c r="H25" s="57"/>
      <c r="I25" s="36">
        <f t="shared" si="1"/>
        <v>0</v>
      </c>
    </row>
    <row r="26" spans="1:9" ht="25.5" customHeight="1">
      <c r="A26" s="31"/>
      <c r="B26" s="7" t="s">
        <v>474</v>
      </c>
      <c r="C26" s="32" t="s">
        <v>21</v>
      </c>
      <c r="D26" s="32" t="s">
        <v>89</v>
      </c>
      <c r="E26" s="33">
        <v>324.84</v>
      </c>
      <c r="F26" s="34">
        <v>0</v>
      </c>
      <c r="G26" s="35">
        <f t="shared" si="0"/>
        <v>324.84</v>
      </c>
      <c r="H26" s="57"/>
      <c r="I26" s="36">
        <f t="shared" si="1"/>
        <v>0</v>
      </c>
    </row>
    <row r="27" spans="1:9" ht="25.5" customHeight="1">
      <c r="A27" s="31"/>
      <c r="B27" s="7"/>
      <c r="C27" s="32" t="s">
        <v>2254</v>
      </c>
      <c r="D27" s="32" t="s">
        <v>86</v>
      </c>
      <c r="E27" s="33">
        <v>12302</v>
      </c>
      <c r="F27" s="34">
        <v>0</v>
      </c>
      <c r="G27" s="35">
        <f t="shared" si="0"/>
        <v>12302</v>
      </c>
      <c r="H27" s="57"/>
      <c r="I27" s="36">
        <f t="shared" si="1"/>
        <v>0</v>
      </c>
    </row>
    <row r="28" spans="1:9" ht="25.5" customHeight="1">
      <c r="A28" s="31"/>
      <c r="B28" s="7" t="s">
        <v>476</v>
      </c>
      <c r="C28" s="32" t="s">
        <v>22</v>
      </c>
      <c r="D28" s="32" t="s">
        <v>91</v>
      </c>
      <c r="E28" s="33">
        <v>70.8</v>
      </c>
      <c r="F28" s="34">
        <v>0</v>
      </c>
      <c r="G28" s="35">
        <f t="shared" si="0"/>
        <v>70.8</v>
      </c>
      <c r="H28" s="57"/>
      <c r="I28" s="36">
        <f t="shared" si="1"/>
        <v>0</v>
      </c>
    </row>
    <row r="29" spans="1:9" ht="25.5" customHeight="1">
      <c r="A29" s="31"/>
      <c r="B29" s="7" t="s">
        <v>477</v>
      </c>
      <c r="C29" s="32" t="s">
        <v>23</v>
      </c>
      <c r="D29" s="32" t="s">
        <v>88</v>
      </c>
      <c r="E29" s="33">
        <v>136.09</v>
      </c>
      <c r="F29" s="34">
        <v>0</v>
      </c>
      <c r="G29" s="35">
        <f t="shared" si="0"/>
        <v>136.09</v>
      </c>
      <c r="H29" s="57"/>
      <c r="I29" s="36">
        <f t="shared" si="1"/>
        <v>0</v>
      </c>
    </row>
    <row r="30" spans="1:9" ht="25.5" customHeight="1">
      <c r="A30" s="31"/>
      <c r="B30" s="7" t="s">
        <v>475</v>
      </c>
      <c r="C30" s="32" t="s">
        <v>24</v>
      </c>
      <c r="D30" s="32" t="s">
        <v>83</v>
      </c>
      <c r="E30" s="33">
        <v>219.38</v>
      </c>
      <c r="F30" s="34">
        <v>0</v>
      </c>
      <c r="G30" s="35">
        <f t="shared" si="0"/>
        <v>219.38</v>
      </c>
      <c r="H30" s="57"/>
      <c r="I30" s="36">
        <f t="shared" si="1"/>
        <v>0</v>
      </c>
    </row>
    <row r="31" spans="1:9" ht="25.5" customHeight="1">
      <c r="A31" s="31"/>
      <c r="B31" s="7" t="s">
        <v>478</v>
      </c>
      <c r="C31" s="32" t="s">
        <v>25</v>
      </c>
      <c r="D31" s="32" t="s">
        <v>85</v>
      </c>
      <c r="E31" s="33">
        <v>581.99</v>
      </c>
      <c r="F31" s="34">
        <v>0</v>
      </c>
      <c r="G31" s="35">
        <f t="shared" si="0"/>
        <v>581.99</v>
      </c>
      <c r="H31" s="57"/>
      <c r="I31" s="36">
        <f t="shared" si="1"/>
        <v>0</v>
      </c>
    </row>
    <row r="32" spans="1:9" ht="25.5" customHeight="1">
      <c r="A32" s="31"/>
      <c r="B32" s="7" t="s">
        <v>479</v>
      </c>
      <c r="C32" s="32" t="s">
        <v>26</v>
      </c>
      <c r="D32" s="32" t="s">
        <v>83</v>
      </c>
      <c r="E32" s="33">
        <v>657.97</v>
      </c>
      <c r="F32" s="34">
        <v>0</v>
      </c>
      <c r="G32" s="35">
        <f t="shared" si="0"/>
        <v>657.97</v>
      </c>
      <c r="H32" s="57"/>
      <c r="I32" s="36">
        <f t="shared" si="1"/>
        <v>0</v>
      </c>
    </row>
    <row r="33" spans="1:9" ht="25.5" customHeight="1">
      <c r="A33" s="31"/>
      <c r="B33" s="7" t="s">
        <v>481</v>
      </c>
      <c r="C33" s="32" t="s">
        <v>27</v>
      </c>
      <c r="D33" s="32" t="s">
        <v>88</v>
      </c>
      <c r="E33" s="33">
        <v>102.47</v>
      </c>
      <c r="F33" s="34">
        <v>0</v>
      </c>
      <c r="G33" s="35">
        <f t="shared" si="0"/>
        <v>102.47</v>
      </c>
      <c r="H33" s="57"/>
      <c r="I33" s="36">
        <f t="shared" si="1"/>
        <v>0</v>
      </c>
    </row>
    <row r="34" spans="1:9" ht="25.5" customHeight="1">
      <c r="A34" s="31"/>
      <c r="B34" s="7" t="s">
        <v>480</v>
      </c>
      <c r="C34" s="32" t="s">
        <v>28</v>
      </c>
      <c r="D34" s="32" t="s">
        <v>83</v>
      </c>
      <c r="E34" s="33">
        <v>170.81</v>
      </c>
      <c r="F34" s="34">
        <v>0</v>
      </c>
      <c r="G34" s="35">
        <f t="shared" si="0"/>
        <v>170.81</v>
      </c>
      <c r="H34" s="57"/>
      <c r="I34" s="36">
        <f t="shared" si="1"/>
        <v>0</v>
      </c>
    </row>
    <row r="35" spans="1:9" ht="25.5" customHeight="1">
      <c r="A35" s="31"/>
      <c r="B35" s="7" t="s">
        <v>482</v>
      </c>
      <c r="C35" s="32" t="s">
        <v>29</v>
      </c>
      <c r="D35" s="32" t="s">
        <v>95</v>
      </c>
      <c r="E35" s="33">
        <v>41.35</v>
      </c>
      <c r="F35" s="34">
        <v>0</v>
      </c>
      <c r="G35" s="35">
        <f t="shared" si="0"/>
        <v>41.35</v>
      </c>
      <c r="H35" s="57"/>
      <c r="I35" s="36">
        <f t="shared" si="1"/>
        <v>0</v>
      </c>
    </row>
    <row r="36" spans="1:9" ht="25.5" customHeight="1">
      <c r="A36" s="31"/>
      <c r="B36" s="7" t="s">
        <v>486</v>
      </c>
      <c r="C36" s="32" t="s">
        <v>30</v>
      </c>
      <c r="D36" s="32" t="s">
        <v>91</v>
      </c>
      <c r="E36" s="33">
        <v>93.4</v>
      </c>
      <c r="F36" s="34">
        <v>0</v>
      </c>
      <c r="G36" s="35">
        <f t="shared" si="0"/>
        <v>93.4</v>
      </c>
      <c r="H36" s="57"/>
      <c r="I36" s="36">
        <f t="shared" si="1"/>
        <v>0</v>
      </c>
    </row>
    <row r="37" spans="1:9" ht="25.5" customHeight="1">
      <c r="A37" s="31"/>
      <c r="B37" s="7" t="s">
        <v>484</v>
      </c>
      <c r="C37" s="32" t="s">
        <v>31</v>
      </c>
      <c r="D37" s="32" t="s">
        <v>88</v>
      </c>
      <c r="E37" s="33">
        <v>204.11</v>
      </c>
      <c r="F37" s="34">
        <v>0</v>
      </c>
      <c r="G37" s="35">
        <f t="shared" si="0"/>
        <v>204.11</v>
      </c>
      <c r="H37" s="57"/>
      <c r="I37" s="36">
        <f t="shared" si="1"/>
        <v>0</v>
      </c>
    </row>
    <row r="38" spans="1:9" ht="25.5" customHeight="1">
      <c r="A38" s="31"/>
      <c r="B38" s="7" t="s">
        <v>483</v>
      </c>
      <c r="C38" s="32" t="s">
        <v>32</v>
      </c>
      <c r="D38" s="32" t="s">
        <v>83</v>
      </c>
      <c r="E38" s="33">
        <v>322.2</v>
      </c>
      <c r="F38" s="34">
        <v>0</v>
      </c>
      <c r="G38" s="35">
        <f t="shared" si="0"/>
        <v>322.2</v>
      </c>
      <c r="H38" s="57"/>
      <c r="I38" s="36">
        <f t="shared" si="1"/>
        <v>0</v>
      </c>
    </row>
    <row r="39" spans="1:9" ht="25.5" customHeight="1">
      <c r="A39" s="31"/>
      <c r="B39" s="7" t="s">
        <v>485</v>
      </c>
      <c r="C39" s="32" t="s">
        <v>33</v>
      </c>
      <c r="D39" s="32" t="s">
        <v>89</v>
      </c>
      <c r="E39" s="33">
        <v>758.14</v>
      </c>
      <c r="F39" s="34">
        <v>0</v>
      </c>
      <c r="G39" s="35">
        <f t="shared" si="0"/>
        <v>758.14</v>
      </c>
      <c r="H39" s="57"/>
      <c r="I39" s="36">
        <f t="shared" si="1"/>
        <v>0</v>
      </c>
    </row>
    <row r="40" spans="1:9" ht="25.5" customHeight="1">
      <c r="A40" s="31"/>
      <c r="B40" s="7" t="s">
        <v>487</v>
      </c>
      <c r="C40" s="32" t="s">
        <v>34</v>
      </c>
      <c r="D40" s="32" t="s">
        <v>94</v>
      </c>
      <c r="E40" s="33">
        <v>1462.72</v>
      </c>
      <c r="F40" s="34">
        <v>0</v>
      </c>
      <c r="G40" s="35">
        <f t="shared" si="0"/>
        <v>1462.72</v>
      </c>
      <c r="H40" s="57"/>
      <c r="I40" s="36">
        <f t="shared" si="1"/>
        <v>0</v>
      </c>
    </row>
    <row r="41" spans="1:9" ht="25.5" customHeight="1">
      <c r="A41" s="31"/>
      <c r="B41" s="7" t="s">
        <v>488</v>
      </c>
      <c r="C41" s="32" t="s">
        <v>35</v>
      </c>
      <c r="D41" s="32" t="s">
        <v>96</v>
      </c>
      <c r="E41" s="33">
        <v>371.16</v>
      </c>
      <c r="F41" s="34">
        <v>0</v>
      </c>
      <c r="G41" s="35">
        <f t="shared" si="0"/>
        <v>371.16</v>
      </c>
      <c r="H41" s="57"/>
      <c r="I41" s="36">
        <f t="shared" si="1"/>
        <v>0</v>
      </c>
    </row>
    <row r="42" spans="1:9" ht="25.5" customHeight="1">
      <c r="A42" s="31"/>
      <c r="B42" s="7" t="s">
        <v>489</v>
      </c>
      <c r="C42" s="32" t="s">
        <v>36</v>
      </c>
      <c r="D42" s="32" t="s">
        <v>96</v>
      </c>
      <c r="E42" s="33">
        <v>294.52</v>
      </c>
      <c r="F42" s="34">
        <v>0</v>
      </c>
      <c r="G42" s="35">
        <f t="shared" si="0"/>
        <v>294.52</v>
      </c>
      <c r="H42" s="57"/>
      <c r="I42" s="36">
        <f t="shared" si="1"/>
        <v>0</v>
      </c>
    </row>
    <row r="43" spans="1:9" ht="25.5" customHeight="1">
      <c r="A43" s="31"/>
      <c r="B43" s="7" t="s">
        <v>490</v>
      </c>
      <c r="C43" s="32" t="s">
        <v>2218</v>
      </c>
      <c r="D43" s="32" t="s">
        <v>1753</v>
      </c>
      <c r="E43" s="33">
        <v>362.45</v>
      </c>
      <c r="F43" s="34">
        <v>0</v>
      </c>
      <c r="G43" s="35">
        <f t="shared" si="0"/>
        <v>362.45</v>
      </c>
      <c r="H43" s="57"/>
      <c r="I43" s="36">
        <f t="shared" si="1"/>
        <v>0</v>
      </c>
    </row>
    <row r="44" spans="1:9" ht="25.5" customHeight="1">
      <c r="A44" s="31"/>
      <c r="B44" s="7" t="s">
        <v>491</v>
      </c>
      <c r="C44" s="32" t="s">
        <v>37</v>
      </c>
      <c r="D44" s="32" t="s">
        <v>83</v>
      </c>
      <c r="E44" s="33">
        <v>81.38</v>
      </c>
      <c r="F44" s="34">
        <v>0</v>
      </c>
      <c r="G44" s="35">
        <f t="shared" si="0"/>
        <v>81.38</v>
      </c>
      <c r="H44" s="57"/>
      <c r="I44" s="36">
        <f t="shared" si="1"/>
        <v>0</v>
      </c>
    </row>
    <row r="45" spans="1:9" ht="25.5" customHeight="1">
      <c r="A45" s="31"/>
      <c r="B45" s="7"/>
      <c r="C45" s="32" t="s">
        <v>2255</v>
      </c>
      <c r="D45" s="32" t="s">
        <v>83</v>
      </c>
      <c r="E45" s="33">
        <v>753.29</v>
      </c>
      <c r="F45" s="34">
        <v>0</v>
      </c>
      <c r="G45" s="35">
        <f t="shared" si="0"/>
        <v>753.29</v>
      </c>
      <c r="H45" s="57"/>
      <c r="I45" s="36">
        <f t="shared" si="1"/>
        <v>0</v>
      </c>
    </row>
    <row r="46" spans="1:9" ht="25.5" customHeight="1">
      <c r="A46" s="31"/>
      <c r="B46" s="7" t="s">
        <v>492</v>
      </c>
      <c r="C46" s="32" t="s">
        <v>38</v>
      </c>
      <c r="D46" s="32" t="s">
        <v>89</v>
      </c>
      <c r="E46" s="33">
        <v>199.43</v>
      </c>
      <c r="F46" s="34">
        <v>0</v>
      </c>
      <c r="G46" s="35">
        <f t="shared" si="0"/>
        <v>199.43</v>
      </c>
      <c r="H46" s="57"/>
      <c r="I46" s="36">
        <f t="shared" si="1"/>
        <v>0</v>
      </c>
    </row>
    <row r="47" spans="1:9" ht="25.5" customHeight="1">
      <c r="A47" s="31"/>
      <c r="B47" s="7" t="s">
        <v>493</v>
      </c>
      <c r="C47" s="32" t="s">
        <v>39</v>
      </c>
      <c r="D47" s="32" t="s">
        <v>83</v>
      </c>
      <c r="E47" s="33">
        <v>296.56</v>
      </c>
      <c r="F47" s="34">
        <v>0</v>
      </c>
      <c r="G47" s="35">
        <f t="shared" si="0"/>
        <v>296.56</v>
      </c>
      <c r="H47" s="57"/>
      <c r="I47" s="36">
        <f t="shared" si="1"/>
        <v>0</v>
      </c>
    </row>
    <row r="48" spans="1:9" ht="25.5" customHeight="1">
      <c r="A48" s="31"/>
      <c r="B48" s="7" t="s">
        <v>494</v>
      </c>
      <c r="C48" s="32" t="s">
        <v>40</v>
      </c>
      <c r="D48" s="32" t="s">
        <v>89</v>
      </c>
      <c r="E48" s="33">
        <v>690.81</v>
      </c>
      <c r="F48" s="34">
        <v>0</v>
      </c>
      <c r="G48" s="35">
        <f t="shared" si="0"/>
        <v>690.81</v>
      </c>
      <c r="H48" s="57"/>
      <c r="I48" s="36">
        <f t="shared" si="1"/>
        <v>0</v>
      </c>
    </row>
    <row r="49" spans="1:9" ht="25.5" customHeight="1">
      <c r="A49" s="31"/>
      <c r="B49" s="7" t="s">
        <v>495</v>
      </c>
      <c r="C49" s="32" t="s">
        <v>2193</v>
      </c>
      <c r="D49" s="32" t="s">
        <v>83</v>
      </c>
      <c r="E49" s="33">
        <v>171.96</v>
      </c>
      <c r="F49" s="34">
        <v>0</v>
      </c>
      <c r="G49" s="35">
        <f t="shared" si="0"/>
        <v>171.96</v>
      </c>
      <c r="H49" s="57"/>
      <c r="I49" s="36">
        <f t="shared" si="1"/>
        <v>0</v>
      </c>
    </row>
    <row r="50" spans="1:9" ht="25.5" customHeight="1">
      <c r="A50" s="31"/>
      <c r="B50" s="7" t="s">
        <v>497</v>
      </c>
      <c r="C50" s="32" t="s">
        <v>41</v>
      </c>
      <c r="D50" s="32" t="s">
        <v>91</v>
      </c>
      <c r="E50" s="33">
        <v>44.76</v>
      </c>
      <c r="F50" s="34">
        <v>0</v>
      </c>
      <c r="G50" s="35">
        <f t="shared" si="0"/>
        <v>44.76</v>
      </c>
      <c r="H50" s="57"/>
      <c r="I50" s="36">
        <f t="shared" si="1"/>
        <v>0</v>
      </c>
    </row>
    <row r="51" spans="1:9" ht="25.5" customHeight="1">
      <c r="A51" s="31"/>
      <c r="B51" s="7" t="s">
        <v>496</v>
      </c>
      <c r="C51" s="32" t="s">
        <v>42</v>
      </c>
      <c r="D51" s="32" t="s">
        <v>83</v>
      </c>
      <c r="E51" s="33">
        <v>125.45</v>
      </c>
      <c r="F51" s="34">
        <v>0</v>
      </c>
      <c r="G51" s="35">
        <f t="shared" si="0"/>
        <v>125.45</v>
      </c>
      <c r="H51" s="57"/>
      <c r="I51" s="36">
        <f t="shared" si="1"/>
        <v>0</v>
      </c>
    </row>
    <row r="52" spans="1:9" ht="25.5" customHeight="1">
      <c r="A52" s="31"/>
      <c r="B52" s="7" t="s">
        <v>498</v>
      </c>
      <c r="C52" s="32" t="s">
        <v>43</v>
      </c>
      <c r="D52" s="32" t="s">
        <v>88</v>
      </c>
      <c r="E52" s="33">
        <v>523.66</v>
      </c>
      <c r="F52" s="34">
        <v>0</v>
      </c>
      <c r="G52" s="35">
        <f t="shared" si="0"/>
        <v>523.66</v>
      </c>
      <c r="H52" s="57"/>
      <c r="I52" s="36">
        <f t="shared" si="1"/>
        <v>0</v>
      </c>
    </row>
    <row r="53" spans="1:9" ht="25.5" customHeight="1">
      <c r="A53" s="31"/>
      <c r="B53" s="7" t="s">
        <v>500</v>
      </c>
      <c r="C53" s="32" t="s">
        <v>44</v>
      </c>
      <c r="D53" s="32" t="s">
        <v>83</v>
      </c>
      <c r="E53" s="33">
        <v>994.93</v>
      </c>
      <c r="F53" s="34">
        <v>0</v>
      </c>
      <c r="G53" s="35">
        <f t="shared" si="0"/>
        <v>994.93</v>
      </c>
      <c r="H53" s="57"/>
      <c r="I53" s="36">
        <f t="shared" si="1"/>
        <v>0</v>
      </c>
    </row>
    <row r="54" spans="1:9" ht="25.5" customHeight="1">
      <c r="A54" s="31"/>
      <c r="B54" s="7" t="s">
        <v>499</v>
      </c>
      <c r="C54" s="32" t="s">
        <v>45</v>
      </c>
      <c r="D54" s="32" t="s">
        <v>88</v>
      </c>
      <c r="E54" s="33">
        <v>78.34</v>
      </c>
      <c r="F54" s="34">
        <v>0</v>
      </c>
      <c r="G54" s="35">
        <f t="shared" si="0"/>
        <v>78.34</v>
      </c>
      <c r="H54" s="57"/>
      <c r="I54" s="36">
        <f t="shared" si="1"/>
        <v>0</v>
      </c>
    </row>
    <row r="55" spans="1:9" ht="25.5" customHeight="1">
      <c r="A55" s="31"/>
      <c r="B55" s="7" t="s">
        <v>501</v>
      </c>
      <c r="C55" s="32" t="s">
        <v>427</v>
      </c>
      <c r="D55" s="32" t="s">
        <v>83</v>
      </c>
      <c r="E55" s="33">
        <v>105.46</v>
      </c>
      <c r="F55" s="34">
        <v>0</v>
      </c>
      <c r="G55" s="35">
        <f t="shared" si="0"/>
        <v>105.46</v>
      </c>
      <c r="H55" s="57"/>
      <c r="I55" s="36">
        <f t="shared" si="1"/>
        <v>0</v>
      </c>
    </row>
    <row r="56" spans="1:9" ht="25.5" customHeight="1">
      <c r="A56" s="31"/>
      <c r="B56" s="7" t="s">
        <v>503</v>
      </c>
      <c r="C56" s="32" t="s">
        <v>46</v>
      </c>
      <c r="D56" s="32" t="s">
        <v>83</v>
      </c>
      <c r="E56" s="33">
        <v>1209.77</v>
      </c>
      <c r="F56" s="34">
        <v>0</v>
      </c>
      <c r="G56" s="35">
        <f t="shared" si="0"/>
        <v>1209.77</v>
      </c>
      <c r="H56" s="57"/>
      <c r="I56" s="36">
        <f t="shared" si="1"/>
        <v>0</v>
      </c>
    </row>
    <row r="57" spans="1:9" ht="25.5" customHeight="1">
      <c r="A57" s="31"/>
      <c r="B57" s="7" t="s">
        <v>502</v>
      </c>
      <c r="C57" s="32" t="s">
        <v>47</v>
      </c>
      <c r="D57" s="32" t="s">
        <v>1881</v>
      </c>
      <c r="E57" s="33">
        <v>64.22</v>
      </c>
      <c r="F57" s="34">
        <v>0</v>
      </c>
      <c r="G57" s="35">
        <f t="shared" si="0"/>
        <v>64.22</v>
      </c>
      <c r="H57" s="57"/>
      <c r="I57" s="36">
        <f t="shared" si="1"/>
        <v>0</v>
      </c>
    </row>
    <row r="58" spans="1:9" ht="25.5" customHeight="1">
      <c r="A58" s="31"/>
      <c r="B58" s="7" t="s">
        <v>505</v>
      </c>
      <c r="C58" s="32" t="s">
        <v>48</v>
      </c>
      <c r="D58" s="32" t="s">
        <v>88</v>
      </c>
      <c r="E58" s="33">
        <v>177.58</v>
      </c>
      <c r="F58" s="34">
        <v>0</v>
      </c>
      <c r="G58" s="35">
        <f t="shared" si="0"/>
        <v>177.58</v>
      </c>
      <c r="H58" s="57"/>
      <c r="I58" s="36">
        <f t="shared" si="1"/>
        <v>0</v>
      </c>
    </row>
    <row r="59" spans="1:9" ht="25.5" customHeight="1">
      <c r="A59" s="31"/>
      <c r="B59" s="7" t="s">
        <v>504</v>
      </c>
      <c r="C59" s="32" t="s">
        <v>49</v>
      </c>
      <c r="D59" s="32" t="s">
        <v>83</v>
      </c>
      <c r="E59" s="33">
        <v>351.18</v>
      </c>
      <c r="F59" s="34">
        <v>0</v>
      </c>
      <c r="G59" s="35">
        <f t="shared" si="0"/>
        <v>351.18</v>
      </c>
      <c r="H59" s="57"/>
      <c r="I59" s="36">
        <f t="shared" si="1"/>
        <v>0</v>
      </c>
    </row>
    <row r="60" spans="1:9" ht="25.5" customHeight="1">
      <c r="A60" s="31"/>
      <c r="B60" s="7"/>
      <c r="C60" s="32" t="s">
        <v>2256</v>
      </c>
      <c r="D60" s="32" t="s">
        <v>377</v>
      </c>
      <c r="E60" s="33">
        <v>355.32</v>
      </c>
      <c r="F60" s="34">
        <v>0</v>
      </c>
      <c r="G60" s="35">
        <f t="shared" si="0"/>
        <v>355.32</v>
      </c>
      <c r="H60" s="57"/>
      <c r="I60" s="36">
        <f t="shared" si="1"/>
        <v>0</v>
      </c>
    </row>
    <row r="61" spans="1:9" ht="25.5" customHeight="1">
      <c r="A61" s="31"/>
      <c r="B61" s="7" t="s">
        <v>506</v>
      </c>
      <c r="C61" s="32" t="s">
        <v>50</v>
      </c>
      <c r="D61" s="32" t="s">
        <v>97</v>
      </c>
      <c r="E61" s="33">
        <v>76.68</v>
      </c>
      <c r="F61" s="34">
        <v>0</v>
      </c>
      <c r="G61" s="35">
        <f t="shared" si="0"/>
        <v>76.68</v>
      </c>
      <c r="H61" s="57"/>
      <c r="I61" s="36">
        <f t="shared" si="1"/>
        <v>0</v>
      </c>
    </row>
    <row r="62" spans="1:9" ht="25.5" customHeight="1">
      <c r="A62" s="31"/>
      <c r="B62" s="7" t="s">
        <v>508</v>
      </c>
      <c r="C62" s="32" t="s">
        <v>51</v>
      </c>
      <c r="D62" s="32" t="s">
        <v>91</v>
      </c>
      <c r="E62" s="33">
        <v>156.59</v>
      </c>
      <c r="F62" s="34">
        <v>0</v>
      </c>
      <c r="G62" s="35">
        <f t="shared" si="0"/>
        <v>156.59</v>
      </c>
      <c r="H62" s="57"/>
      <c r="I62" s="36">
        <f t="shared" si="1"/>
        <v>0</v>
      </c>
    </row>
    <row r="63" spans="1:9" ht="25.5" customHeight="1">
      <c r="A63" s="31"/>
      <c r="B63" s="7" t="s">
        <v>509</v>
      </c>
      <c r="C63" s="32" t="s">
        <v>52</v>
      </c>
      <c r="D63" s="32" t="s">
        <v>88</v>
      </c>
      <c r="E63" s="33">
        <v>343.89</v>
      </c>
      <c r="F63" s="34">
        <v>0</v>
      </c>
      <c r="G63" s="35">
        <f t="shared" si="0"/>
        <v>343.89</v>
      </c>
      <c r="H63" s="57"/>
      <c r="I63" s="36">
        <f t="shared" si="1"/>
        <v>0</v>
      </c>
    </row>
    <row r="64" spans="1:9" ht="25.5" customHeight="1">
      <c r="A64" s="31"/>
      <c r="B64" s="7" t="s">
        <v>507</v>
      </c>
      <c r="C64" s="32" t="s">
        <v>53</v>
      </c>
      <c r="D64" s="32" t="s">
        <v>83</v>
      </c>
      <c r="E64" s="33">
        <v>589.4</v>
      </c>
      <c r="F64" s="34">
        <v>0</v>
      </c>
      <c r="G64" s="35">
        <f t="shared" si="0"/>
        <v>589.4</v>
      </c>
      <c r="H64" s="57"/>
      <c r="I64" s="36">
        <f t="shared" si="1"/>
        <v>0</v>
      </c>
    </row>
    <row r="65" spans="1:9" ht="25.5" customHeight="1">
      <c r="A65" s="31"/>
      <c r="B65" s="7" t="s">
        <v>511</v>
      </c>
      <c r="C65" s="32" t="s">
        <v>54</v>
      </c>
      <c r="D65" s="32" t="s">
        <v>88</v>
      </c>
      <c r="E65" s="33">
        <v>149.56</v>
      </c>
      <c r="F65" s="34">
        <v>0</v>
      </c>
      <c r="G65" s="35">
        <f t="shared" si="0"/>
        <v>149.56</v>
      </c>
      <c r="H65" s="57"/>
      <c r="I65" s="36">
        <f t="shared" si="1"/>
        <v>0</v>
      </c>
    </row>
    <row r="66" spans="1:9" ht="25.5" customHeight="1">
      <c r="A66" s="31"/>
      <c r="B66" s="7" t="s">
        <v>510</v>
      </c>
      <c r="C66" s="32" t="s">
        <v>55</v>
      </c>
      <c r="D66" s="32" t="s">
        <v>83</v>
      </c>
      <c r="E66" s="33">
        <v>247.05</v>
      </c>
      <c r="F66" s="34">
        <v>0</v>
      </c>
      <c r="G66" s="35">
        <f t="shared" si="0"/>
        <v>247.05</v>
      </c>
      <c r="H66" s="57"/>
      <c r="I66" s="36">
        <f t="shared" si="1"/>
        <v>0</v>
      </c>
    </row>
    <row r="67" spans="1:9" ht="25.5" customHeight="1">
      <c r="A67" s="31"/>
      <c r="B67" s="7" t="s">
        <v>2242</v>
      </c>
      <c r="C67" s="32" t="s">
        <v>56</v>
      </c>
      <c r="D67" s="32" t="s">
        <v>91</v>
      </c>
      <c r="E67" s="33">
        <v>66.56</v>
      </c>
      <c r="F67" s="34">
        <v>0</v>
      </c>
      <c r="G67" s="35">
        <f t="shared" si="0"/>
        <v>66.56</v>
      </c>
      <c r="H67" s="57"/>
      <c r="I67" s="36">
        <f t="shared" si="1"/>
        <v>0</v>
      </c>
    </row>
    <row r="68" spans="1:9" ht="25.5" customHeight="1">
      <c r="A68" s="31"/>
      <c r="B68" s="7" t="s">
        <v>1931</v>
      </c>
      <c r="C68" s="32" t="s">
        <v>57</v>
      </c>
      <c r="D68" s="32" t="s">
        <v>88</v>
      </c>
      <c r="E68" s="33">
        <v>153.32</v>
      </c>
      <c r="F68" s="34">
        <v>0</v>
      </c>
      <c r="G68" s="35">
        <f t="shared" si="0"/>
        <v>153.32</v>
      </c>
      <c r="H68" s="57"/>
      <c r="I68" s="36">
        <f t="shared" si="1"/>
        <v>0</v>
      </c>
    </row>
    <row r="69" spans="1:9" ht="25.5" customHeight="1">
      <c r="A69" s="31"/>
      <c r="B69" s="7" t="s">
        <v>1770</v>
      </c>
      <c r="C69" s="32" t="s">
        <v>58</v>
      </c>
      <c r="D69" s="32" t="s">
        <v>83</v>
      </c>
      <c r="E69" s="33">
        <v>256.17</v>
      </c>
      <c r="F69" s="34">
        <v>0</v>
      </c>
      <c r="G69" s="35">
        <f t="shared" si="0"/>
        <v>256.17</v>
      </c>
      <c r="H69" s="57"/>
      <c r="I69" s="36">
        <f aca="true" t="shared" si="2" ref="I69:I130">G69*H69</f>
        <v>0</v>
      </c>
    </row>
    <row r="70" spans="1:9" ht="25.5" customHeight="1">
      <c r="A70" s="31"/>
      <c r="B70" s="7" t="s">
        <v>512</v>
      </c>
      <c r="C70" s="32" t="s">
        <v>428</v>
      </c>
      <c r="D70" s="32" t="s">
        <v>83</v>
      </c>
      <c r="E70" s="33">
        <v>1490.48</v>
      </c>
      <c r="F70" s="34">
        <v>0</v>
      </c>
      <c r="G70" s="35">
        <f t="shared" si="0"/>
        <v>1490.48</v>
      </c>
      <c r="H70" s="57"/>
      <c r="I70" s="36">
        <f t="shared" si="2"/>
        <v>0</v>
      </c>
    </row>
    <row r="71" spans="1:9" ht="25.5" customHeight="1">
      <c r="A71" s="31"/>
      <c r="B71" s="7" t="s">
        <v>513</v>
      </c>
      <c r="C71" s="32" t="s">
        <v>59</v>
      </c>
      <c r="D71" s="32" t="s">
        <v>83</v>
      </c>
      <c r="E71" s="33">
        <v>669.5</v>
      </c>
      <c r="F71" s="34">
        <v>0</v>
      </c>
      <c r="G71" s="35">
        <f t="shared" si="0"/>
        <v>669.5</v>
      </c>
      <c r="H71" s="57"/>
      <c r="I71" s="36">
        <f t="shared" si="2"/>
        <v>0</v>
      </c>
    </row>
    <row r="72" spans="1:9" ht="25.5" customHeight="1">
      <c r="A72" s="31"/>
      <c r="B72" s="7" t="s">
        <v>514</v>
      </c>
      <c r="C72" s="32" t="s">
        <v>429</v>
      </c>
      <c r="D72" s="32" t="s">
        <v>83</v>
      </c>
      <c r="E72" s="33">
        <v>463.5</v>
      </c>
      <c r="F72" s="34">
        <v>0</v>
      </c>
      <c r="G72" s="35">
        <f t="shared" si="0"/>
        <v>463.5</v>
      </c>
      <c r="H72" s="57"/>
      <c r="I72" s="36">
        <f t="shared" si="2"/>
        <v>0</v>
      </c>
    </row>
    <row r="73" spans="1:9" ht="25.5" customHeight="1">
      <c r="A73" s="31"/>
      <c r="B73" s="7" t="s">
        <v>515</v>
      </c>
      <c r="C73" s="32" t="s">
        <v>2217</v>
      </c>
      <c r="D73" s="32" t="s">
        <v>1752</v>
      </c>
      <c r="E73" s="33">
        <v>672.8</v>
      </c>
      <c r="F73" s="34">
        <v>0</v>
      </c>
      <c r="G73" s="35">
        <f t="shared" si="0"/>
        <v>672.8</v>
      </c>
      <c r="H73" s="57"/>
      <c r="I73" s="36">
        <f t="shared" si="2"/>
        <v>0</v>
      </c>
    </row>
    <row r="74" spans="1:9" ht="25.5" customHeight="1">
      <c r="A74" s="31"/>
      <c r="B74" s="7" t="s">
        <v>517</v>
      </c>
      <c r="C74" s="32" t="s">
        <v>60</v>
      </c>
      <c r="D74" s="32" t="s">
        <v>145</v>
      </c>
      <c r="E74" s="33">
        <v>57.87</v>
      </c>
      <c r="F74" s="34">
        <v>0</v>
      </c>
      <c r="G74" s="35">
        <f aca="true" t="shared" si="3" ref="G74:G109">(100%-F74)*E74</f>
        <v>57.87</v>
      </c>
      <c r="H74" s="57"/>
      <c r="I74" s="36">
        <f t="shared" si="2"/>
        <v>0</v>
      </c>
    </row>
    <row r="75" spans="1:9" ht="25.5" customHeight="1" hidden="1">
      <c r="A75" s="31"/>
      <c r="B75" s="7" t="s">
        <v>516</v>
      </c>
      <c r="C75" s="32" t="s">
        <v>61</v>
      </c>
      <c r="D75" s="32" t="s">
        <v>96</v>
      </c>
      <c r="E75" s="33">
        <v>110.95</v>
      </c>
      <c r="F75" s="34">
        <v>0</v>
      </c>
      <c r="G75" s="35">
        <f t="shared" si="3"/>
        <v>110.95</v>
      </c>
      <c r="H75" s="57"/>
      <c r="I75" s="36">
        <f t="shared" si="2"/>
        <v>0</v>
      </c>
    </row>
    <row r="76" spans="1:9" ht="25.5" customHeight="1">
      <c r="A76" s="31"/>
      <c r="B76" s="7" t="s">
        <v>518</v>
      </c>
      <c r="C76" s="32" t="s">
        <v>430</v>
      </c>
      <c r="D76" s="32" t="s">
        <v>83</v>
      </c>
      <c r="E76" s="33">
        <v>111.15</v>
      </c>
      <c r="F76" s="34">
        <v>0</v>
      </c>
      <c r="G76" s="35">
        <f t="shared" si="3"/>
        <v>111.15</v>
      </c>
      <c r="H76" s="57"/>
      <c r="I76" s="36">
        <f t="shared" si="2"/>
        <v>0</v>
      </c>
    </row>
    <row r="77" spans="1:9" ht="25.5" customHeight="1">
      <c r="A77" s="31"/>
      <c r="B77" s="7" t="s">
        <v>519</v>
      </c>
      <c r="C77" s="32" t="s">
        <v>431</v>
      </c>
      <c r="D77" s="32" t="s">
        <v>83</v>
      </c>
      <c r="E77" s="33">
        <v>185.05</v>
      </c>
      <c r="F77" s="34">
        <v>0</v>
      </c>
      <c r="G77" s="35">
        <f t="shared" si="3"/>
        <v>185.05</v>
      </c>
      <c r="H77" s="57"/>
      <c r="I77" s="36">
        <f t="shared" si="2"/>
        <v>0</v>
      </c>
    </row>
    <row r="78" spans="1:9" ht="25.5" customHeight="1">
      <c r="A78" s="31"/>
      <c r="B78" s="7" t="s">
        <v>520</v>
      </c>
      <c r="C78" s="32" t="s">
        <v>432</v>
      </c>
      <c r="D78" s="32" t="s">
        <v>83</v>
      </c>
      <c r="E78" s="33">
        <v>181.55</v>
      </c>
      <c r="F78" s="34">
        <v>0</v>
      </c>
      <c r="G78" s="35">
        <f t="shared" si="3"/>
        <v>181.55</v>
      </c>
      <c r="H78" s="57"/>
      <c r="I78" s="36">
        <f t="shared" si="2"/>
        <v>0</v>
      </c>
    </row>
    <row r="79" spans="1:9" ht="25.5" customHeight="1">
      <c r="A79" s="31"/>
      <c r="B79" s="7" t="s">
        <v>521</v>
      </c>
      <c r="C79" s="32" t="s">
        <v>62</v>
      </c>
      <c r="D79" s="32" t="s">
        <v>83</v>
      </c>
      <c r="E79" s="33">
        <v>505.76</v>
      </c>
      <c r="F79" s="34">
        <v>0</v>
      </c>
      <c r="G79" s="35">
        <f t="shared" si="3"/>
        <v>505.76</v>
      </c>
      <c r="H79" s="57"/>
      <c r="I79" s="36">
        <f t="shared" si="2"/>
        <v>0</v>
      </c>
    </row>
    <row r="80" spans="1:9" ht="25.5" customHeight="1">
      <c r="A80" s="31"/>
      <c r="B80" s="7" t="s">
        <v>523</v>
      </c>
      <c r="C80" s="32" t="s">
        <v>63</v>
      </c>
      <c r="D80" s="32" t="s">
        <v>91</v>
      </c>
      <c r="E80" s="33">
        <v>105.8</v>
      </c>
      <c r="F80" s="34">
        <v>0</v>
      </c>
      <c r="G80" s="35">
        <f t="shared" si="3"/>
        <v>105.8</v>
      </c>
      <c r="H80" s="57"/>
      <c r="I80" s="36">
        <f t="shared" si="2"/>
        <v>0</v>
      </c>
    </row>
    <row r="81" spans="1:9" ht="25.5" customHeight="1">
      <c r="A81" s="31"/>
      <c r="B81" s="7" t="s">
        <v>524</v>
      </c>
      <c r="C81" s="32" t="s">
        <v>64</v>
      </c>
      <c r="D81" s="32" t="s">
        <v>88</v>
      </c>
      <c r="E81" s="33">
        <v>221.78</v>
      </c>
      <c r="F81" s="34">
        <v>0</v>
      </c>
      <c r="G81" s="35">
        <f t="shared" si="3"/>
        <v>221.78</v>
      </c>
      <c r="H81" s="57"/>
      <c r="I81" s="36">
        <f t="shared" si="2"/>
        <v>0</v>
      </c>
    </row>
    <row r="82" spans="1:9" ht="25.5" customHeight="1">
      <c r="A82" s="31"/>
      <c r="B82" s="7" t="s">
        <v>522</v>
      </c>
      <c r="C82" s="32" t="s">
        <v>65</v>
      </c>
      <c r="D82" s="32" t="s">
        <v>83</v>
      </c>
      <c r="E82" s="33">
        <v>399.2</v>
      </c>
      <c r="F82" s="34">
        <v>0</v>
      </c>
      <c r="G82" s="35">
        <f t="shared" si="3"/>
        <v>399.2</v>
      </c>
      <c r="H82" s="57"/>
      <c r="I82" s="36">
        <f t="shared" si="2"/>
        <v>0</v>
      </c>
    </row>
    <row r="83" spans="1:9" ht="25.5" customHeight="1">
      <c r="A83" s="31"/>
      <c r="B83" s="7" t="s">
        <v>526</v>
      </c>
      <c r="C83" s="32" t="s">
        <v>66</v>
      </c>
      <c r="D83" s="32" t="s">
        <v>91</v>
      </c>
      <c r="E83" s="33">
        <v>66.1</v>
      </c>
      <c r="F83" s="34">
        <v>0</v>
      </c>
      <c r="G83" s="35">
        <f t="shared" si="3"/>
        <v>66.1</v>
      </c>
      <c r="H83" s="57"/>
      <c r="I83" s="36">
        <f t="shared" si="2"/>
        <v>0</v>
      </c>
    </row>
    <row r="84" spans="1:9" ht="25.5" customHeight="1">
      <c r="A84" s="31"/>
      <c r="B84" s="7" t="s">
        <v>527</v>
      </c>
      <c r="C84" s="32" t="s">
        <v>67</v>
      </c>
      <c r="D84" s="32" t="s">
        <v>88</v>
      </c>
      <c r="E84" s="33">
        <v>102.85</v>
      </c>
      <c r="F84" s="34">
        <v>0</v>
      </c>
      <c r="G84" s="35">
        <f t="shared" si="3"/>
        <v>102.85</v>
      </c>
      <c r="H84" s="57"/>
      <c r="I84" s="36">
        <f t="shared" si="2"/>
        <v>0</v>
      </c>
    </row>
    <row r="85" spans="1:9" ht="25.5" customHeight="1">
      <c r="A85" s="31"/>
      <c r="B85" s="7" t="s">
        <v>525</v>
      </c>
      <c r="C85" s="32" t="s">
        <v>68</v>
      </c>
      <c r="D85" s="32" t="s">
        <v>83</v>
      </c>
      <c r="E85" s="33">
        <v>167.12</v>
      </c>
      <c r="F85" s="34">
        <v>0</v>
      </c>
      <c r="G85" s="35">
        <f t="shared" si="3"/>
        <v>167.12</v>
      </c>
      <c r="H85" s="57"/>
      <c r="I85" s="36">
        <f t="shared" si="2"/>
        <v>0</v>
      </c>
    </row>
    <row r="86" spans="1:9" ht="25.5" customHeight="1">
      <c r="A86" s="31"/>
      <c r="B86" s="7" t="s">
        <v>528</v>
      </c>
      <c r="C86" s="32" t="s">
        <v>69</v>
      </c>
      <c r="D86" s="32" t="s">
        <v>83</v>
      </c>
      <c r="E86" s="33">
        <v>110.36</v>
      </c>
      <c r="F86" s="34">
        <v>0</v>
      </c>
      <c r="G86" s="35">
        <f t="shared" si="3"/>
        <v>110.36</v>
      </c>
      <c r="H86" s="57"/>
      <c r="I86" s="36">
        <f t="shared" si="2"/>
        <v>0</v>
      </c>
    </row>
    <row r="87" spans="1:9" ht="25.5" customHeight="1">
      <c r="A87" s="31"/>
      <c r="B87" s="7" t="s">
        <v>529</v>
      </c>
      <c r="C87" s="32" t="s">
        <v>70</v>
      </c>
      <c r="D87" s="32" t="s">
        <v>83</v>
      </c>
      <c r="E87" s="33">
        <v>403.96</v>
      </c>
      <c r="F87" s="34">
        <v>0</v>
      </c>
      <c r="G87" s="35">
        <f t="shared" si="3"/>
        <v>403.96</v>
      </c>
      <c r="H87" s="57"/>
      <c r="I87" s="36">
        <f t="shared" si="2"/>
        <v>0</v>
      </c>
    </row>
    <row r="88" spans="1:9" ht="25.5" customHeight="1" hidden="1">
      <c r="A88" s="31"/>
      <c r="B88" s="7" t="s">
        <v>530</v>
      </c>
      <c r="C88" s="32" t="s">
        <v>71</v>
      </c>
      <c r="D88" s="32" t="s">
        <v>88</v>
      </c>
      <c r="E88" s="33">
        <v>219.56</v>
      </c>
      <c r="F88" s="34">
        <v>0</v>
      </c>
      <c r="G88" s="35">
        <f t="shared" si="3"/>
        <v>219.56</v>
      </c>
      <c r="H88" s="57"/>
      <c r="I88" s="36">
        <f t="shared" si="2"/>
        <v>0</v>
      </c>
    </row>
    <row r="89" spans="1:9" ht="25.5" customHeight="1">
      <c r="A89" s="31"/>
      <c r="B89" s="7" t="s">
        <v>531</v>
      </c>
      <c r="C89" s="32" t="s">
        <v>72</v>
      </c>
      <c r="D89" s="32" t="s">
        <v>83</v>
      </c>
      <c r="E89" s="33">
        <v>861.1</v>
      </c>
      <c r="F89" s="34">
        <v>0</v>
      </c>
      <c r="G89" s="35">
        <f t="shared" si="3"/>
        <v>861.1</v>
      </c>
      <c r="H89" s="57"/>
      <c r="I89" s="36">
        <f t="shared" si="2"/>
        <v>0</v>
      </c>
    </row>
    <row r="90" spans="1:9" ht="25.5" customHeight="1">
      <c r="A90" s="31"/>
      <c r="B90" s="7"/>
      <c r="C90" s="32" t="s">
        <v>433</v>
      </c>
      <c r="D90" s="32" t="s">
        <v>87</v>
      </c>
      <c r="E90" s="33">
        <v>825.73</v>
      </c>
      <c r="F90" s="34">
        <v>0</v>
      </c>
      <c r="G90" s="35">
        <f t="shared" si="3"/>
        <v>825.73</v>
      </c>
      <c r="H90" s="57"/>
      <c r="I90" s="36">
        <f t="shared" si="2"/>
        <v>0</v>
      </c>
    </row>
    <row r="91" spans="1:9" ht="25.5" customHeight="1">
      <c r="A91" s="31"/>
      <c r="B91" s="7" t="s">
        <v>533</v>
      </c>
      <c r="C91" s="32" t="s">
        <v>434</v>
      </c>
      <c r="D91" s="32" t="s">
        <v>92</v>
      </c>
      <c r="E91" s="33">
        <v>3823.15</v>
      </c>
      <c r="F91" s="34">
        <v>0</v>
      </c>
      <c r="G91" s="35">
        <f t="shared" si="3"/>
        <v>3823.15</v>
      </c>
      <c r="H91" s="57"/>
      <c r="I91" s="36">
        <f t="shared" si="2"/>
        <v>0</v>
      </c>
    </row>
    <row r="92" spans="1:9" ht="25.5" customHeight="1">
      <c r="A92" s="31"/>
      <c r="B92" s="7" t="s">
        <v>535</v>
      </c>
      <c r="C92" s="32" t="s">
        <v>2040</v>
      </c>
      <c r="D92" s="32" t="s">
        <v>534</v>
      </c>
      <c r="E92" s="33">
        <v>15095.8</v>
      </c>
      <c r="F92" s="34">
        <v>0</v>
      </c>
      <c r="G92" s="35">
        <f t="shared" si="3"/>
        <v>15095.8</v>
      </c>
      <c r="H92" s="57"/>
      <c r="I92" s="36">
        <f t="shared" si="2"/>
        <v>0</v>
      </c>
    </row>
    <row r="93" spans="1:9" ht="25.5" customHeight="1">
      <c r="A93" s="31"/>
      <c r="B93" s="7" t="s">
        <v>532</v>
      </c>
      <c r="C93" s="32" t="s">
        <v>73</v>
      </c>
      <c r="D93" s="32" t="s">
        <v>83</v>
      </c>
      <c r="E93" s="33">
        <v>704.89</v>
      </c>
      <c r="F93" s="34">
        <v>0</v>
      </c>
      <c r="G93" s="35">
        <f t="shared" si="3"/>
        <v>704.89</v>
      </c>
      <c r="H93" s="57"/>
      <c r="I93" s="36">
        <f t="shared" si="2"/>
        <v>0</v>
      </c>
    </row>
    <row r="94" spans="1:9" ht="25.5" customHeight="1" thickBot="1">
      <c r="A94" s="31"/>
      <c r="B94" s="7"/>
      <c r="C94" s="32" t="s">
        <v>2260</v>
      </c>
      <c r="D94" s="32" t="s">
        <v>146</v>
      </c>
      <c r="E94" s="83"/>
      <c r="F94" s="34">
        <v>0</v>
      </c>
      <c r="G94" s="35">
        <f t="shared" si="3"/>
        <v>0</v>
      </c>
      <c r="H94" s="57"/>
      <c r="I94" s="36">
        <f t="shared" si="2"/>
        <v>0</v>
      </c>
    </row>
    <row r="95" spans="1:9" ht="25.5" customHeight="1" thickBot="1">
      <c r="A95" s="31"/>
      <c r="B95" s="7"/>
      <c r="C95" s="32" t="s">
        <v>2260</v>
      </c>
      <c r="D95" s="32" t="s">
        <v>92</v>
      </c>
      <c r="E95" s="83"/>
      <c r="F95" s="34">
        <v>0</v>
      </c>
      <c r="G95" s="35">
        <f t="shared" si="3"/>
        <v>0</v>
      </c>
      <c r="H95" s="57"/>
      <c r="I95" s="36">
        <f t="shared" si="2"/>
        <v>0</v>
      </c>
    </row>
    <row r="96" spans="1:9" ht="25.5" customHeight="1" thickBot="1">
      <c r="A96" s="31"/>
      <c r="B96" s="7"/>
      <c r="C96" s="32" t="s">
        <v>2261</v>
      </c>
      <c r="D96" s="32" t="s">
        <v>83</v>
      </c>
      <c r="E96" s="83">
        <v>166.32</v>
      </c>
      <c r="F96" s="34">
        <v>0</v>
      </c>
      <c r="G96" s="35">
        <f t="shared" si="3"/>
        <v>166.32</v>
      </c>
      <c r="H96" s="57"/>
      <c r="I96" s="36">
        <f t="shared" si="2"/>
        <v>0</v>
      </c>
    </row>
    <row r="97" spans="1:9" ht="25.5" customHeight="1" thickBot="1">
      <c r="A97" s="31"/>
      <c r="B97" s="7"/>
      <c r="C97" s="32" t="s">
        <v>2262</v>
      </c>
      <c r="D97" s="32" t="s">
        <v>83</v>
      </c>
      <c r="E97" s="83">
        <v>208.32</v>
      </c>
      <c r="F97" s="34">
        <v>0</v>
      </c>
      <c r="G97" s="35">
        <f t="shared" si="3"/>
        <v>208.32</v>
      </c>
      <c r="H97" s="57"/>
      <c r="I97" s="36">
        <f t="shared" si="2"/>
        <v>0</v>
      </c>
    </row>
    <row r="98" spans="1:9" ht="25.5" customHeight="1">
      <c r="A98" s="31"/>
      <c r="B98" s="7" t="s">
        <v>536</v>
      </c>
      <c r="C98" s="32" t="s">
        <v>74</v>
      </c>
      <c r="D98" s="32" t="s">
        <v>83</v>
      </c>
      <c r="E98" s="33">
        <v>1223.37</v>
      </c>
      <c r="F98" s="34">
        <v>0</v>
      </c>
      <c r="G98" s="35">
        <f t="shared" si="3"/>
        <v>1223.37</v>
      </c>
      <c r="H98" s="57"/>
      <c r="I98" s="36">
        <f t="shared" si="2"/>
        <v>0</v>
      </c>
    </row>
    <row r="99" spans="1:9" ht="25.5" customHeight="1">
      <c r="A99" s="31"/>
      <c r="B99" s="7" t="s">
        <v>537</v>
      </c>
      <c r="C99" s="32" t="s">
        <v>435</v>
      </c>
      <c r="D99" s="32" t="s">
        <v>83</v>
      </c>
      <c r="E99" s="33">
        <v>6099.48</v>
      </c>
      <c r="F99" s="34">
        <v>0</v>
      </c>
      <c r="G99" s="35">
        <f t="shared" si="3"/>
        <v>6099.48</v>
      </c>
      <c r="H99" s="57"/>
      <c r="I99" s="36">
        <f t="shared" si="2"/>
        <v>0</v>
      </c>
    </row>
    <row r="100" spans="1:9" ht="25.5" customHeight="1">
      <c r="A100" s="31"/>
      <c r="B100" s="7" t="s">
        <v>539</v>
      </c>
      <c r="C100" s="32" t="s">
        <v>75</v>
      </c>
      <c r="D100" s="32" t="s">
        <v>83</v>
      </c>
      <c r="E100" s="33">
        <v>361.38</v>
      </c>
      <c r="F100" s="34">
        <v>0</v>
      </c>
      <c r="G100" s="35">
        <f t="shared" si="3"/>
        <v>361.38</v>
      </c>
      <c r="H100" s="57"/>
      <c r="I100" s="36">
        <f t="shared" si="2"/>
        <v>0</v>
      </c>
    </row>
    <row r="101" spans="1:9" ht="25.5" customHeight="1">
      <c r="A101" s="31"/>
      <c r="B101" s="7" t="s">
        <v>538</v>
      </c>
      <c r="C101" s="32" t="s">
        <v>76</v>
      </c>
      <c r="D101" s="32" t="s">
        <v>87</v>
      </c>
      <c r="E101" s="33">
        <v>2500.04</v>
      </c>
      <c r="F101" s="34">
        <v>0</v>
      </c>
      <c r="G101" s="35">
        <f t="shared" si="3"/>
        <v>2500.04</v>
      </c>
      <c r="H101" s="57"/>
      <c r="I101" s="36">
        <f t="shared" si="2"/>
        <v>0</v>
      </c>
    </row>
    <row r="102" spans="1:9" ht="25.5" customHeight="1">
      <c r="A102" s="31"/>
      <c r="B102" s="7" t="s">
        <v>540</v>
      </c>
      <c r="C102" s="32" t="s">
        <v>77</v>
      </c>
      <c r="D102" s="32" t="s">
        <v>92</v>
      </c>
      <c r="E102" s="33">
        <v>11851.1</v>
      </c>
      <c r="F102" s="34">
        <v>0</v>
      </c>
      <c r="G102" s="35">
        <f t="shared" si="3"/>
        <v>11851.1</v>
      </c>
      <c r="H102" s="57"/>
      <c r="I102" s="36">
        <f t="shared" si="2"/>
        <v>0</v>
      </c>
    </row>
    <row r="103" spans="1:9" ht="25.5" customHeight="1">
      <c r="A103" s="31"/>
      <c r="B103" s="7" t="s">
        <v>542</v>
      </c>
      <c r="C103" s="32" t="s">
        <v>78</v>
      </c>
      <c r="D103" s="32" t="s">
        <v>94</v>
      </c>
      <c r="E103" s="33">
        <v>1337.66</v>
      </c>
      <c r="F103" s="34">
        <v>0</v>
      </c>
      <c r="G103" s="35">
        <f t="shared" si="3"/>
        <v>1337.66</v>
      </c>
      <c r="H103" s="57"/>
      <c r="I103" s="36">
        <f t="shared" si="2"/>
        <v>0</v>
      </c>
    </row>
    <row r="104" spans="1:9" ht="25.5" customHeight="1">
      <c r="A104" s="31"/>
      <c r="B104" s="7" t="s">
        <v>541</v>
      </c>
      <c r="C104" s="32" t="s">
        <v>79</v>
      </c>
      <c r="D104" s="32" t="s">
        <v>83</v>
      </c>
      <c r="E104" s="33">
        <v>301.2</v>
      </c>
      <c r="F104" s="34">
        <v>0</v>
      </c>
      <c r="G104" s="35">
        <f t="shared" si="3"/>
        <v>301.2</v>
      </c>
      <c r="H104" s="57"/>
      <c r="I104" s="36">
        <f t="shared" si="2"/>
        <v>0</v>
      </c>
    </row>
    <row r="105" spans="1:9" ht="25.5" customHeight="1">
      <c r="A105" s="31"/>
      <c r="B105" s="7"/>
      <c r="C105" s="32" t="s">
        <v>2259</v>
      </c>
      <c r="D105" s="32" t="s">
        <v>1209</v>
      </c>
      <c r="E105" s="33">
        <v>2880.15</v>
      </c>
      <c r="F105" s="34">
        <v>0</v>
      </c>
      <c r="G105" s="35">
        <f t="shared" si="3"/>
        <v>2880.15</v>
      </c>
      <c r="H105" s="57"/>
      <c r="I105" s="36">
        <f t="shared" si="2"/>
        <v>0</v>
      </c>
    </row>
    <row r="106" spans="1:9" ht="25.5" customHeight="1">
      <c r="A106" s="31"/>
      <c r="B106" s="7"/>
      <c r="C106" s="32" t="s">
        <v>2258</v>
      </c>
      <c r="D106" s="32" t="s">
        <v>2257</v>
      </c>
      <c r="E106" s="33">
        <v>904.37</v>
      </c>
      <c r="F106" s="34">
        <v>0</v>
      </c>
      <c r="G106" s="35">
        <f t="shared" si="3"/>
        <v>904.37</v>
      </c>
      <c r="H106" s="57"/>
      <c r="I106" s="36">
        <f t="shared" si="2"/>
        <v>0</v>
      </c>
    </row>
    <row r="107" spans="1:9" ht="25.5" customHeight="1">
      <c r="A107" s="31"/>
      <c r="B107" s="7" t="s">
        <v>543</v>
      </c>
      <c r="C107" s="32" t="s">
        <v>80</v>
      </c>
      <c r="D107" s="32" t="s">
        <v>88</v>
      </c>
      <c r="E107" s="33">
        <v>152.98</v>
      </c>
      <c r="F107" s="34">
        <v>0</v>
      </c>
      <c r="G107" s="35">
        <f t="shared" si="3"/>
        <v>152.98</v>
      </c>
      <c r="H107" s="57"/>
      <c r="I107" s="36">
        <f t="shared" si="2"/>
        <v>0</v>
      </c>
    </row>
    <row r="108" spans="1:9" ht="25.5" customHeight="1">
      <c r="A108" s="31"/>
      <c r="B108" s="7" t="s">
        <v>544</v>
      </c>
      <c r="C108" s="32" t="s">
        <v>81</v>
      </c>
      <c r="D108" s="32" t="s">
        <v>83</v>
      </c>
      <c r="E108" s="33">
        <v>296.12</v>
      </c>
      <c r="F108" s="34">
        <v>0</v>
      </c>
      <c r="G108" s="35">
        <f t="shared" si="3"/>
        <v>296.12</v>
      </c>
      <c r="H108" s="57"/>
      <c r="I108" s="36">
        <f t="shared" si="2"/>
        <v>0</v>
      </c>
    </row>
    <row r="109" spans="1:9" ht="25.5" customHeight="1">
      <c r="A109" s="31"/>
      <c r="B109" s="7" t="s">
        <v>545</v>
      </c>
      <c r="C109" s="32" t="s">
        <v>82</v>
      </c>
      <c r="D109" s="32" t="s">
        <v>83</v>
      </c>
      <c r="E109" s="33">
        <v>235.62</v>
      </c>
      <c r="F109" s="34">
        <v>0</v>
      </c>
      <c r="G109" s="35">
        <f t="shared" si="3"/>
        <v>235.62</v>
      </c>
      <c r="H109" s="57"/>
      <c r="I109" s="36">
        <f t="shared" si="2"/>
        <v>0</v>
      </c>
    </row>
    <row r="110" spans="1:9" ht="26.25" customHeight="1">
      <c r="A110" s="29"/>
      <c r="B110" s="84" t="s">
        <v>148</v>
      </c>
      <c r="C110" s="85"/>
      <c r="D110" s="85"/>
      <c r="E110" s="8"/>
      <c r="F110" s="9"/>
      <c r="G110" s="10"/>
      <c r="H110" s="11"/>
      <c r="I110" s="66" t="s">
        <v>455</v>
      </c>
    </row>
    <row r="111" spans="1:9" ht="25.5" customHeight="1">
      <c r="A111" s="31"/>
      <c r="B111" s="7" t="s">
        <v>800</v>
      </c>
      <c r="C111" s="32" t="s">
        <v>799</v>
      </c>
      <c r="D111" s="32" t="s">
        <v>805</v>
      </c>
      <c r="E111" s="33">
        <v>3693.79</v>
      </c>
      <c r="F111" s="34">
        <v>0</v>
      </c>
      <c r="G111" s="35">
        <f aca="true" t="shared" si="4" ref="G111:G142">(100%-F111)*E111</f>
        <v>3693.79</v>
      </c>
      <c r="H111" s="57"/>
      <c r="I111" s="36">
        <f t="shared" si="2"/>
        <v>0</v>
      </c>
    </row>
    <row r="112" spans="1:9" ht="25.5" customHeight="1">
      <c r="A112" s="31"/>
      <c r="B112" s="7" t="s">
        <v>802</v>
      </c>
      <c r="C112" s="32" t="s">
        <v>801</v>
      </c>
      <c r="D112" s="32" t="s">
        <v>805</v>
      </c>
      <c r="E112" s="33">
        <v>3658.66</v>
      </c>
      <c r="F112" s="34">
        <v>0</v>
      </c>
      <c r="G112" s="35">
        <f t="shared" si="4"/>
        <v>3658.66</v>
      </c>
      <c r="H112" s="57"/>
      <c r="I112" s="36">
        <f t="shared" si="2"/>
        <v>0</v>
      </c>
    </row>
    <row r="113" spans="1:9" ht="25.5" customHeight="1">
      <c r="A113" s="31"/>
      <c r="B113" s="7" t="s">
        <v>804</v>
      </c>
      <c r="C113" s="32" t="s">
        <v>803</v>
      </c>
      <c r="D113" s="32" t="s">
        <v>805</v>
      </c>
      <c r="E113" s="33">
        <v>877.04</v>
      </c>
      <c r="F113" s="34">
        <v>0</v>
      </c>
      <c r="G113" s="35">
        <f t="shared" si="4"/>
        <v>877.04</v>
      </c>
      <c r="H113" s="57"/>
      <c r="I113" s="36">
        <f t="shared" si="2"/>
        <v>0</v>
      </c>
    </row>
    <row r="114" spans="1:9" ht="25.5" customHeight="1">
      <c r="A114" s="31"/>
      <c r="B114" s="7" t="s">
        <v>807</v>
      </c>
      <c r="C114" s="32" t="s">
        <v>806</v>
      </c>
      <c r="D114" s="32" t="s">
        <v>805</v>
      </c>
      <c r="E114" s="33">
        <v>6158.37</v>
      </c>
      <c r="F114" s="34">
        <v>0</v>
      </c>
      <c r="G114" s="35">
        <f t="shared" si="4"/>
        <v>6158.37</v>
      </c>
      <c r="H114" s="57"/>
      <c r="I114" s="36">
        <f t="shared" si="2"/>
        <v>0</v>
      </c>
    </row>
    <row r="115" spans="1:9" ht="25.5" customHeight="1">
      <c r="A115" s="31"/>
      <c r="B115" s="7" t="s">
        <v>809</v>
      </c>
      <c r="C115" s="32" t="s">
        <v>808</v>
      </c>
      <c r="D115" s="32" t="s">
        <v>805</v>
      </c>
      <c r="E115" s="33">
        <v>1389.56</v>
      </c>
      <c r="F115" s="34">
        <v>0</v>
      </c>
      <c r="G115" s="35">
        <f t="shared" si="4"/>
        <v>1389.56</v>
      </c>
      <c r="H115" s="57"/>
      <c r="I115" s="36">
        <f t="shared" si="2"/>
        <v>0</v>
      </c>
    </row>
    <row r="116" spans="1:9" ht="25.5" customHeight="1">
      <c r="A116" s="31"/>
      <c r="B116" s="7" t="s">
        <v>811</v>
      </c>
      <c r="C116" s="32" t="s">
        <v>810</v>
      </c>
      <c r="D116" s="32" t="s">
        <v>805</v>
      </c>
      <c r="E116" s="33">
        <v>2277.23</v>
      </c>
      <c r="F116" s="34">
        <v>0</v>
      </c>
      <c r="G116" s="35">
        <f t="shared" si="4"/>
        <v>2277.23</v>
      </c>
      <c r="H116" s="57"/>
      <c r="I116" s="36">
        <f t="shared" si="2"/>
        <v>0</v>
      </c>
    </row>
    <row r="117" spans="1:9" ht="25.5" customHeight="1">
      <c r="A117" s="31"/>
      <c r="B117" s="7" t="s">
        <v>813</v>
      </c>
      <c r="C117" s="32" t="s">
        <v>812</v>
      </c>
      <c r="D117" s="32" t="s">
        <v>438</v>
      </c>
      <c r="E117" s="33">
        <v>9454.46</v>
      </c>
      <c r="F117" s="34">
        <v>0</v>
      </c>
      <c r="G117" s="35">
        <f t="shared" si="4"/>
        <v>9454.46</v>
      </c>
      <c r="H117" s="57"/>
      <c r="I117" s="36">
        <f t="shared" si="2"/>
        <v>0</v>
      </c>
    </row>
    <row r="118" spans="1:9" ht="25.5" customHeight="1">
      <c r="A118" s="31"/>
      <c r="B118" s="7" t="s">
        <v>815</v>
      </c>
      <c r="C118" s="32" t="s">
        <v>814</v>
      </c>
      <c r="D118" s="32" t="s">
        <v>805</v>
      </c>
      <c r="E118" s="33">
        <v>1924.44</v>
      </c>
      <c r="F118" s="34">
        <v>0</v>
      </c>
      <c r="G118" s="35">
        <f t="shared" si="4"/>
        <v>1924.44</v>
      </c>
      <c r="H118" s="57"/>
      <c r="I118" s="36">
        <f t="shared" si="2"/>
        <v>0</v>
      </c>
    </row>
    <row r="119" spans="1:9" ht="25.5" customHeight="1">
      <c r="A119" s="31"/>
      <c r="B119" s="7" t="s">
        <v>817</v>
      </c>
      <c r="C119" s="32" t="s">
        <v>816</v>
      </c>
      <c r="D119" s="32" t="s">
        <v>805</v>
      </c>
      <c r="E119" s="33">
        <v>3463.99</v>
      </c>
      <c r="F119" s="34">
        <v>0</v>
      </c>
      <c r="G119" s="35">
        <f t="shared" si="4"/>
        <v>3463.99</v>
      </c>
      <c r="H119" s="57"/>
      <c r="I119" s="36">
        <f t="shared" si="2"/>
        <v>0</v>
      </c>
    </row>
    <row r="120" spans="1:9" ht="25.5" customHeight="1">
      <c r="A120" s="31"/>
      <c r="B120" s="7" t="s">
        <v>819</v>
      </c>
      <c r="C120" s="32" t="s">
        <v>818</v>
      </c>
      <c r="D120" s="32" t="s">
        <v>805</v>
      </c>
      <c r="E120" s="33">
        <v>380.2</v>
      </c>
      <c r="F120" s="34">
        <v>0</v>
      </c>
      <c r="G120" s="35">
        <f t="shared" si="4"/>
        <v>380.2</v>
      </c>
      <c r="H120" s="57"/>
      <c r="I120" s="36">
        <f t="shared" si="2"/>
        <v>0</v>
      </c>
    </row>
    <row r="121" spans="1:9" ht="25.5" customHeight="1">
      <c r="A121" s="31"/>
      <c r="B121" s="7" t="s">
        <v>821</v>
      </c>
      <c r="C121" s="32" t="s">
        <v>820</v>
      </c>
      <c r="D121" s="32" t="s">
        <v>805</v>
      </c>
      <c r="E121" s="33">
        <v>737.55</v>
      </c>
      <c r="F121" s="34">
        <v>0</v>
      </c>
      <c r="G121" s="35">
        <f t="shared" si="4"/>
        <v>737.55</v>
      </c>
      <c r="H121" s="57"/>
      <c r="I121" s="36">
        <f t="shared" si="2"/>
        <v>0</v>
      </c>
    </row>
    <row r="122" spans="1:9" ht="25.5" customHeight="1">
      <c r="A122" s="31"/>
      <c r="B122" s="7" t="s">
        <v>823</v>
      </c>
      <c r="C122" s="32" t="s">
        <v>822</v>
      </c>
      <c r="D122" s="32" t="s">
        <v>805</v>
      </c>
      <c r="E122" s="33">
        <v>1440.53</v>
      </c>
      <c r="F122" s="34">
        <v>0</v>
      </c>
      <c r="G122" s="35">
        <f t="shared" si="4"/>
        <v>1440.53</v>
      </c>
      <c r="H122" s="57"/>
      <c r="I122" s="36">
        <f t="shared" si="2"/>
        <v>0</v>
      </c>
    </row>
    <row r="123" spans="1:9" ht="25.5" customHeight="1">
      <c r="A123" s="31"/>
      <c r="B123" s="7" t="s">
        <v>825</v>
      </c>
      <c r="C123" s="32" t="s">
        <v>824</v>
      </c>
      <c r="D123" s="32" t="s">
        <v>805</v>
      </c>
      <c r="E123" s="33">
        <v>432.41</v>
      </c>
      <c r="F123" s="34">
        <v>0</v>
      </c>
      <c r="G123" s="35">
        <f t="shared" si="4"/>
        <v>432.41</v>
      </c>
      <c r="H123" s="57"/>
      <c r="I123" s="36">
        <f t="shared" si="2"/>
        <v>0</v>
      </c>
    </row>
    <row r="124" spans="1:9" ht="25.5" customHeight="1">
      <c r="A124" s="31"/>
      <c r="B124" s="7" t="s">
        <v>827</v>
      </c>
      <c r="C124" s="32" t="s">
        <v>826</v>
      </c>
      <c r="D124" s="32" t="s">
        <v>805</v>
      </c>
      <c r="E124" s="33">
        <v>963.66</v>
      </c>
      <c r="F124" s="34">
        <v>0</v>
      </c>
      <c r="G124" s="35">
        <f t="shared" si="4"/>
        <v>963.66</v>
      </c>
      <c r="H124" s="57"/>
      <c r="I124" s="36">
        <f t="shared" si="2"/>
        <v>0</v>
      </c>
    </row>
    <row r="125" spans="1:9" ht="25.5" customHeight="1">
      <c r="A125" s="31"/>
      <c r="B125" s="7" t="s">
        <v>829</v>
      </c>
      <c r="C125" s="32" t="s">
        <v>828</v>
      </c>
      <c r="D125" s="32" t="s">
        <v>805</v>
      </c>
      <c r="E125" s="33">
        <v>842.71</v>
      </c>
      <c r="F125" s="34">
        <v>0</v>
      </c>
      <c r="G125" s="35">
        <f t="shared" si="4"/>
        <v>842.71</v>
      </c>
      <c r="H125" s="57"/>
      <c r="I125" s="36">
        <f t="shared" si="2"/>
        <v>0</v>
      </c>
    </row>
    <row r="126" spans="1:9" ht="25.5" customHeight="1">
      <c r="A126" s="31"/>
      <c r="B126" s="7" t="s">
        <v>831</v>
      </c>
      <c r="C126" s="32" t="s">
        <v>830</v>
      </c>
      <c r="D126" s="32" t="s">
        <v>805</v>
      </c>
      <c r="E126" s="33">
        <v>1597.89</v>
      </c>
      <c r="F126" s="34">
        <v>0</v>
      </c>
      <c r="G126" s="35">
        <f t="shared" si="4"/>
        <v>1597.89</v>
      </c>
      <c r="H126" s="57"/>
      <c r="I126" s="36">
        <f t="shared" si="2"/>
        <v>0</v>
      </c>
    </row>
    <row r="127" spans="1:9" ht="25.5" customHeight="1">
      <c r="A127" s="31"/>
      <c r="B127" s="7" t="s">
        <v>833</v>
      </c>
      <c r="C127" s="32" t="s">
        <v>832</v>
      </c>
      <c r="D127" s="32" t="s">
        <v>805</v>
      </c>
      <c r="E127" s="33">
        <v>2718.35</v>
      </c>
      <c r="F127" s="34">
        <v>0</v>
      </c>
      <c r="G127" s="35">
        <f t="shared" si="4"/>
        <v>2718.35</v>
      </c>
      <c r="H127" s="57"/>
      <c r="I127" s="36">
        <f t="shared" si="2"/>
        <v>0</v>
      </c>
    </row>
    <row r="128" spans="1:9" ht="25.5" customHeight="1">
      <c r="A128" s="31"/>
      <c r="B128" s="7" t="s">
        <v>835</v>
      </c>
      <c r="C128" s="32" t="s">
        <v>834</v>
      </c>
      <c r="D128" s="32" t="s">
        <v>805</v>
      </c>
      <c r="E128" s="33">
        <v>5015.9</v>
      </c>
      <c r="F128" s="34">
        <v>0</v>
      </c>
      <c r="G128" s="35">
        <f t="shared" si="4"/>
        <v>5015.9</v>
      </c>
      <c r="H128" s="57"/>
      <c r="I128" s="36">
        <f t="shared" si="2"/>
        <v>0</v>
      </c>
    </row>
    <row r="129" spans="1:9" ht="25.5" customHeight="1">
      <c r="A129" s="31"/>
      <c r="B129" s="7" t="s">
        <v>837</v>
      </c>
      <c r="C129" s="32" t="s">
        <v>836</v>
      </c>
      <c r="D129" s="32" t="s">
        <v>805</v>
      </c>
      <c r="E129" s="33">
        <v>442.27</v>
      </c>
      <c r="F129" s="34">
        <v>0</v>
      </c>
      <c r="G129" s="35">
        <f t="shared" si="4"/>
        <v>442.27</v>
      </c>
      <c r="H129" s="57"/>
      <c r="I129" s="36">
        <f t="shared" si="2"/>
        <v>0</v>
      </c>
    </row>
    <row r="130" spans="1:9" ht="25.5" customHeight="1">
      <c r="A130" s="31"/>
      <c r="B130" s="7" t="s">
        <v>839</v>
      </c>
      <c r="C130" s="32" t="s">
        <v>838</v>
      </c>
      <c r="D130" s="32" t="s">
        <v>805</v>
      </c>
      <c r="E130" s="33">
        <v>764.58</v>
      </c>
      <c r="F130" s="34">
        <v>0</v>
      </c>
      <c r="G130" s="35">
        <f t="shared" si="4"/>
        <v>764.58</v>
      </c>
      <c r="H130" s="57"/>
      <c r="I130" s="36">
        <f t="shared" si="2"/>
        <v>0</v>
      </c>
    </row>
    <row r="131" spans="1:9" ht="25.5" customHeight="1">
      <c r="A131" s="31"/>
      <c r="B131" s="7" t="s">
        <v>841</v>
      </c>
      <c r="C131" s="32" t="s">
        <v>840</v>
      </c>
      <c r="D131" s="32" t="s">
        <v>805</v>
      </c>
      <c r="E131" s="33">
        <v>543.38</v>
      </c>
      <c r="F131" s="34">
        <v>0</v>
      </c>
      <c r="G131" s="35">
        <f t="shared" si="4"/>
        <v>543.38</v>
      </c>
      <c r="H131" s="57"/>
      <c r="I131" s="36">
        <f aca="true" t="shared" si="5" ref="I131:I194">G131*H131</f>
        <v>0</v>
      </c>
    </row>
    <row r="132" spans="1:9" ht="25.5" customHeight="1">
      <c r="A132" s="31"/>
      <c r="B132" s="7" t="s">
        <v>843</v>
      </c>
      <c r="C132" s="32" t="s">
        <v>842</v>
      </c>
      <c r="D132" s="32" t="s">
        <v>805</v>
      </c>
      <c r="E132" s="33">
        <v>966.15</v>
      </c>
      <c r="F132" s="34">
        <v>0</v>
      </c>
      <c r="G132" s="35">
        <f t="shared" si="4"/>
        <v>966.15</v>
      </c>
      <c r="H132" s="57"/>
      <c r="I132" s="36">
        <f t="shared" si="5"/>
        <v>0</v>
      </c>
    </row>
    <row r="133" spans="1:9" ht="25.5" customHeight="1">
      <c r="A133" s="31"/>
      <c r="B133" s="7" t="s">
        <v>845</v>
      </c>
      <c r="C133" s="32" t="s">
        <v>844</v>
      </c>
      <c r="D133" s="32" t="s">
        <v>805</v>
      </c>
      <c r="E133" s="33">
        <v>1205.08</v>
      </c>
      <c r="F133" s="34">
        <v>0</v>
      </c>
      <c r="G133" s="35">
        <f t="shared" si="4"/>
        <v>1205.08</v>
      </c>
      <c r="H133" s="57"/>
      <c r="I133" s="36">
        <f t="shared" si="5"/>
        <v>0</v>
      </c>
    </row>
    <row r="134" spans="1:9" ht="25.5" customHeight="1">
      <c r="A134" s="31"/>
      <c r="B134" s="7" t="s">
        <v>847</v>
      </c>
      <c r="C134" s="32" t="s">
        <v>846</v>
      </c>
      <c r="D134" s="32" t="s">
        <v>805</v>
      </c>
      <c r="E134" s="33">
        <v>955.4</v>
      </c>
      <c r="F134" s="34">
        <v>0</v>
      </c>
      <c r="G134" s="35">
        <f t="shared" si="4"/>
        <v>955.4</v>
      </c>
      <c r="H134" s="57"/>
      <c r="I134" s="36">
        <f t="shared" si="5"/>
        <v>0</v>
      </c>
    </row>
    <row r="135" spans="1:9" ht="25.5" customHeight="1">
      <c r="A135" s="31"/>
      <c r="B135" s="7" t="s">
        <v>849</v>
      </c>
      <c r="C135" s="32" t="s">
        <v>848</v>
      </c>
      <c r="D135" s="32" t="s">
        <v>805</v>
      </c>
      <c r="E135" s="33">
        <v>2366.67</v>
      </c>
      <c r="F135" s="34">
        <v>0</v>
      </c>
      <c r="G135" s="35">
        <f t="shared" si="4"/>
        <v>2366.67</v>
      </c>
      <c r="H135" s="57"/>
      <c r="I135" s="36">
        <f t="shared" si="5"/>
        <v>0</v>
      </c>
    </row>
    <row r="136" spans="1:9" ht="25.5" customHeight="1">
      <c r="A136" s="31"/>
      <c r="B136" s="7" t="s">
        <v>851</v>
      </c>
      <c r="C136" s="32" t="s">
        <v>850</v>
      </c>
      <c r="D136" s="32" t="s">
        <v>805</v>
      </c>
      <c r="E136" s="33">
        <v>4230.82</v>
      </c>
      <c r="F136" s="34">
        <v>0</v>
      </c>
      <c r="G136" s="35">
        <f t="shared" si="4"/>
        <v>4230.82</v>
      </c>
      <c r="H136" s="57"/>
      <c r="I136" s="36">
        <f t="shared" si="5"/>
        <v>0</v>
      </c>
    </row>
    <row r="137" spans="1:9" ht="25.5" customHeight="1">
      <c r="A137" s="31"/>
      <c r="B137" s="7" t="s">
        <v>853</v>
      </c>
      <c r="C137" s="32" t="s">
        <v>852</v>
      </c>
      <c r="D137" s="32" t="s">
        <v>805</v>
      </c>
      <c r="E137" s="33">
        <v>2133.71</v>
      </c>
      <c r="F137" s="34">
        <v>0</v>
      </c>
      <c r="G137" s="35">
        <f t="shared" si="4"/>
        <v>2133.71</v>
      </c>
      <c r="H137" s="57"/>
      <c r="I137" s="36">
        <f t="shared" si="5"/>
        <v>0</v>
      </c>
    </row>
    <row r="138" spans="1:9" ht="25.5" customHeight="1">
      <c r="A138" s="31"/>
      <c r="B138" s="7" t="s">
        <v>855</v>
      </c>
      <c r="C138" s="32" t="s">
        <v>854</v>
      </c>
      <c r="D138" s="32" t="s">
        <v>805</v>
      </c>
      <c r="E138" s="33">
        <v>2693.24</v>
      </c>
      <c r="F138" s="34">
        <v>0</v>
      </c>
      <c r="G138" s="35">
        <f t="shared" si="4"/>
        <v>2693.24</v>
      </c>
      <c r="H138" s="57"/>
      <c r="I138" s="36">
        <f t="shared" si="5"/>
        <v>0</v>
      </c>
    </row>
    <row r="139" spans="1:9" ht="25.5" customHeight="1">
      <c r="A139" s="31"/>
      <c r="B139" s="7" t="s">
        <v>857</v>
      </c>
      <c r="C139" s="32" t="s">
        <v>856</v>
      </c>
      <c r="D139" s="32" t="s">
        <v>805</v>
      </c>
      <c r="E139" s="33">
        <v>42214.98</v>
      </c>
      <c r="F139" s="34">
        <v>0</v>
      </c>
      <c r="G139" s="35">
        <f t="shared" si="4"/>
        <v>42214.98</v>
      </c>
      <c r="H139" s="57"/>
      <c r="I139" s="36">
        <f t="shared" si="5"/>
        <v>0</v>
      </c>
    </row>
    <row r="140" spans="1:9" ht="25.5" customHeight="1">
      <c r="A140" s="31"/>
      <c r="B140" s="7" t="s">
        <v>859</v>
      </c>
      <c r="C140" s="32" t="s">
        <v>858</v>
      </c>
      <c r="D140" s="32" t="s">
        <v>805</v>
      </c>
      <c r="E140" s="33">
        <v>264</v>
      </c>
      <c r="F140" s="34">
        <v>0</v>
      </c>
      <c r="G140" s="35">
        <f t="shared" si="4"/>
        <v>264</v>
      </c>
      <c r="H140" s="57"/>
      <c r="I140" s="36">
        <f t="shared" si="5"/>
        <v>0</v>
      </c>
    </row>
    <row r="141" spans="1:9" ht="25.5" customHeight="1">
      <c r="A141" s="31"/>
      <c r="B141" s="7" t="s">
        <v>861</v>
      </c>
      <c r="C141" s="32" t="s">
        <v>860</v>
      </c>
      <c r="D141" s="32" t="s">
        <v>805</v>
      </c>
      <c r="E141" s="33">
        <v>220</v>
      </c>
      <c r="F141" s="34">
        <v>0</v>
      </c>
      <c r="G141" s="35">
        <f t="shared" si="4"/>
        <v>220</v>
      </c>
      <c r="H141" s="57"/>
      <c r="I141" s="36">
        <f t="shared" si="5"/>
        <v>0</v>
      </c>
    </row>
    <row r="142" spans="1:9" ht="25.5" customHeight="1">
      <c r="A142" s="31"/>
      <c r="B142" s="7" t="s">
        <v>863</v>
      </c>
      <c r="C142" s="32" t="s">
        <v>862</v>
      </c>
      <c r="D142" s="32" t="s">
        <v>805</v>
      </c>
      <c r="E142" s="33">
        <v>280.5</v>
      </c>
      <c r="F142" s="34">
        <v>0</v>
      </c>
      <c r="G142" s="35">
        <f t="shared" si="4"/>
        <v>280.5</v>
      </c>
      <c r="H142" s="57"/>
      <c r="I142" s="36">
        <f t="shared" si="5"/>
        <v>0</v>
      </c>
    </row>
    <row r="143" spans="1:9" ht="25.5" customHeight="1" hidden="1">
      <c r="A143" s="31"/>
      <c r="B143" s="7" t="s">
        <v>865</v>
      </c>
      <c r="C143" s="32" t="s">
        <v>864</v>
      </c>
      <c r="D143" s="32" t="s">
        <v>805</v>
      </c>
      <c r="E143" s="33">
        <v>360.57</v>
      </c>
      <c r="F143" s="34">
        <v>0</v>
      </c>
      <c r="G143" s="35">
        <f aca="true" t="shared" si="6" ref="G143:G174">(100%-F143)*E143</f>
        <v>360.57</v>
      </c>
      <c r="H143" s="57"/>
      <c r="I143" s="36">
        <f t="shared" si="5"/>
        <v>0</v>
      </c>
    </row>
    <row r="144" spans="1:9" ht="25.5" customHeight="1" hidden="1">
      <c r="A144" s="31"/>
      <c r="B144" s="7" t="s">
        <v>867</v>
      </c>
      <c r="C144" s="32" t="s">
        <v>866</v>
      </c>
      <c r="D144" s="32" t="s">
        <v>805</v>
      </c>
      <c r="E144" s="33">
        <v>221.35</v>
      </c>
      <c r="F144" s="34">
        <v>0</v>
      </c>
      <c r="G144" s="35">
        <f t="shared" si="6"/>
        <v>221.35</v>
      </c>
      <c r="H144" s="57"/>
      <c r="I144" s="36">
        <f t="shared" si="5"/>
        <v>0</v>
      </c>
    </row>
    <row r="145" spans="1:9" ht="25.5" customHeight="1" hidden="1">
      <c r="A145" s="31"/>
      <c r="B145" s="7" t="s">
        <v>869</v>
      </c>
      <c r="C145" s="32" t="s">
        <v>868</v>
      </c>
      <c r="D145" s="32" t="s">
        <v>805</v>
      </c>
      <c r="E145" s="33">
        <v>273.48</v>
      </c>
      <c r="F145" s="34">
        <v>0</v>
      </c>
      <c r="G145" s="35">
        <f t="shared" si="6"/>
        <v>273.48</v>
      </c>
      <c r="H145" s="57"/>
      <c r="I145" s="36">
        <f t="shared" si="5"/>
        <v>0</v>
      </c>
    </row>
    <row r="146" spans="1:9" ht="25.5" customHeight="1">
      <c r="A146" s="31"/>
      <c r="B146" s="7" t="s">
        <v>871</v>
      </c>
      <c r="C146" s="32" t="s">
        <v>870</v>
      </c>
      <c r="D146" s="32" t="s">
        <v>805</v>
      </c>
      <c r="E146" s="33">
        <v>199.57</v>
      </c>
      <c r="F146" s="34">
        <v>0</v>
      </c>
      <c r="G146" s="35">
        <f t="shared" si="6"/>
        <v>199.57</v>
      </c>
      <c r="H146" s="57"/>
      <c r="I146" s="36">
        <f t="shared" si="5"/>
        <v>0</v>
      </c>
    </row>
    <row r="147" spans="1:9" ht="25.5" customHeight="1">
      <c r="A147" s="31"/>
      <c r="B147" s="7" t="s">
        <v>873</v>
      </c>
      <c r="C147" s="32" t="s">
        <v>872</v>
      </c>
      <c r="D147" s="32" t="s">
        <v>805</v>
      </c>
      <c r="E147" s="33">
        <v>1762.45</v>
      </c>
      <c r="F147" s="34">
        <v>0</v>
      </c>
      <c r="G147" s="35">
        <f t="shared" si="6"/>
        <v>1762.45</v>
      </c>
      <c r="H147" s="57"/>
      <c r="I147" s="36">
        <f t="shared" si="5"/>
        <v>0</v>
      </c>
    </row>
    <row r="148" spans="1:9" ht="25.5" customHeight="1">
      <c r="A148" s="31"/>
      <c r="B148" s="7" t="s">
        <v>875</v>
      </c>
      <c r="C148" s="32" t="s">
        <v>874</v>
      </c>
      <c r="D148" s="32" t="s">
        <v>805</v>
      </c>
      <c r="E148" s="33">
        <v>5262.04</v>
      </c>
      <c r="F148" s="34">
        <v>0</v>
      </c>
      <c r="G148" s="35">
        <f t="shared" si="6"/>
        <v>5262.04</v>
      </c>
      <c r="H148" s="57"/>
      <c r="I148" s="36">
        <f t="shared" si="5"/>
        <v>0</v>
      </c>
    </row>
    <row r="149" spans="1:9" ht="25.5" customHeight="1">
      <c r="A149" s="31"/>
      <c r="B149" s="7" t="s">
        <v>877</v>
      </c>
      <c r="C149" s="32" t="s">
        <v>876</v>
      </c>
      <c r="D149" s="32" t="s">
        <v>805</v>
      </c>
      <c r="E149" s="33">
        <v>4008.96</v>
      </c>
      <c r="F149" s="34">
        <v>0</v>
      </c>
      <c r="G149" s="35">
        <f t="shared" si="6"/>
        <v>4008.96</v>
      </c>
      <c r="H149" s="57"/>
      <c r="I149" s="36">
        <f t="shared" si="5"/>
        <v>0</v>
      </c>
    </row>
    <row r="150" spans="1:9" ht="25.5" customHeight="1">
      <c r="A150" s="31"/>
      <c r="B150" s="7" t="s">
        <v>879</v>
      </c>
      <c r="C150" s="32" t="s">
        <v>878</v>
      </c>
      <c r="D150" s="32" t="s">
        <v>805</v>
      </c>
      <c r="E150" s="33">
        <v>7203.1</v>
      </c>
      <c r="F150" s="34">
        <v>0</v>
      </c>
      <c r="G150" s="35">
        <f t="shared" si="6"/>
        <v>7203.1</v>
      </c>
      <c r="H150" s="57"/>
      <c r="I150" s="36">
        <f t="shared" si="5"/>
        <v>0</v>
      </c>
    </row>
    <row r="151" spans="1:9" ht="25.5" customHeight="1">
      <c r="A151" s="31"/>
      <c r="B151" s="7" t="s">
        <v>881</v>
      </c>
      <c r="C151" s="32" t="s">
        <v>880</v>
      </c>
      <c r="D151" s="32" t="s">
        <v>805</v>
      </c>
      <c r="E151" s="33">
        <v>7680.74</v>
      </c>
      <c r="F151" s="34">
        <v>0</v>
      </c>
      <c r="G151" s="35">
        <f t="shared" si="6"/>
        <v>7680.74</v>
      </c>
      <c r="H151" s="57"/>
      <c r="I151" s="36">
        <f t="shared" si="5"/>
        <v>0</v>
      </c>
    </row>
    <row r="152" spans="1:9" ht="25.5" customHeight="1">
      <c r="A152" s="31"/>
      <c r="B152" s="7" t="s">
        <v>883</v>
      </c>
      <c r="C152" s="32" t="s">
        <v>882</v>
      </c>
      <c r="D152" s="32" t="s">
        <v>805</v>
      </c>
      <c r="E152" s="33">
        <v>9921.49</v>
      </c>
      <c r="F152" s="34">
        <v>0</v>
      </c>
      <c r="G152" s="35">
        <f t="shared" si="6"/>
        <v>9921.49</v>
      </c>
      <c r="H152" s="57"/>
      <c r="I152" s="36">
        <f t="shared" si="5"/>
        <v>0</v>
      </c>
    </row>
    <row r="153" spans="1:9" ht="25.5" customHeight="1">
      <c r="A153" s="31"/>
      <c r="B153" s="7" t="s">
        <v>885</v>
      </c>
      <c r="C153" s="32" t="s">
        <v>884</v>
      </c>
      <c r="D153" s="32" t="s">
        <v>805</v>
      </c>
      <c r="E153" s="33">
        <v>5443.57</v>
      </c>
      <c r="F153" s="34">
        <v>0</v>
      </c>
      <c r="G153" s="35">
        <f t="shared" si="6"/>
        <v>5443.57</v>
      </c>
      <c r="H153" s="57"/>
      <c r="I153" s="36">
        <f t="shared" si="5"/>
        <v>0</v>
      </c>
    </row>
    <row r="154" spans="1:9" ht="25.5" customHeight="1">
      <c r="A154" s="31"/>
      <c r="B154" s="7" t="s">
        <v>887</v>
      </c>
      <c r="C154" s="32" t="s">
        <v>886</v>
      </c>
      <c r="D154" s="32" t="s">
        <v>805</v>
      </c>
      <c r="E154" s="33">
        <v>1556.71</v>
      </c>
      <c r="F154" s="34">
        <v>0</v>
      </c>
      <c r="G154" s="35">
        <f t="shared" si="6"/>
        <v>1556.71</v>
      </c>
      <c r="H154" s="57"/>
      <c r="I154" s="36">
        <f t="shared" si="5"/>
        <v>0</v>
      </c>
    </row>
    <row r="155" spans="1:9" ht="25.5" customHeight="1">
      <c r="A155" s="31"/>
      <c r="B155" s="7" t="s">
        <v>889</v>
      </c>
      <c r="C155" s="32" t="s">
        <v>888</v>
      </c>
      <c r="D155" s="32" t="s">
        <v>805</v>
      </c>
      <c r="E155" s="33">
        <v>1897.5</v>
      </c>
      <c r="F155" s="34">
        <v>0</v>
      </c>
      <c r="G155" s="35">
        <f t="shared" si="6"/>
        <v>1897.5</v>
      </c>
      <c r="H155" s="57"/>
      <c r="I155" s="36">
        <f t="shared" si="5"/>
        <v>0</v>
      </c>
    </row>
    <row r="156" spans="1:9" ht="25.5" customHeight="1">
      <c r="A156" s="31"/>
      <c r="B156" s="7" t="s">
        <v>891</v>
      </c>
      <c r="C156" s="32" t="s">
        <v>890</v>
      </c>
      <c r="D156" s="32" t="s">
        <v>805</v>
      </c>
      <c r="E156" s="33">
        <v>2779.14</v>
      </c>
      <c r="F156" s="34">
        <v>0</v>
      </c>
      <c r="G156" s="35">
        <f t="shared" si="6"/>
        <v>2779.14</v>
      </c>
      <c r="H156" s="57"/>
      <c r="I156" s="36">
        <f t="shared" si="5"/>
        <v>0</v>
      </c>
    </row>
    <row r="157" spans="1:9" ht="25.5" customHeight="1">
      <c r="A157" s="31"/>
      <c r="B157" s="7" t="s">
        <v>893</v>
      </c>
      <c r="C157" s="32" t="s">
        <v>892</v>
      </c>
      <c r="D157" s="32" t="s">
        <v>438</v>
      </c>
      <c r="E157" s="33">
        <v>2531.6</v>
      </c>
      <c r="F157" s="34">
        <v>0</v>
      </c>
      <c r="G157" s="35">
        <f t="shared" si="6"/>
        <v>2531.6</v>
      </c>
      <c r="H157" s="57"/>
      <c r="I157" s="36">
        <f t="shared" si="5"/>
        <v>0</v>
      </c>
    </row>
    <row r="158" spans="1:9" ht="25.5" customHeight="1">
      <c r="A158" s="31"/>
      <c r="B158" s="7" t="s">
        <v>897</v>
      </c>
      <c r="C158" s="32" t="s">
        <v>894</v>
      </c>
      <c r="D158" s="32" t="s">
        <v>438</v>
      </c>
      <c r="E158" s="33">
        <v>20381.2</v>
      </c>
      <c r="F158" s="34">
        <v>0</v>
      </c>
      <c r="G158" s="35">
        <f t="shared" si="6"/>
        <v>20381.2</v>
      </c>
      <c r="H158" s="57"/>
      <c r="I158" s="36">
        <f t="shared" si="5"/>
        <v>0</v>
      </c>
    </row>
    <row r="159" spans="1:9" ht="25.5" customHeight="1">
      <c r="A159" s="31"/>
      <c r="B159" s="7" t="s">
        <v>896</v>
      </c>
      <c r="C159" s="32" t="s">
        <v>895</v>
      </c>
      <c r="D159" s="32" t="s">
        <v>438</v>
      </c>
      <c r="E159" s="33">
        <v>11941.45</v>
      </c>
      <c r="F159" s="34">
        <v>0</v>
      </c>
      <c r="G159" s="35">
        <f t="shared" si="6"/>
        <v>11941.45</v>
      </c>
      <c r="H159" s="57"/>
      <c r="I159" s="36">
        <f t="shared" si="5"/>
        <v>0</v>
      </c>
    </row>
    <row r="160" spans="1:9" ht="25.5" customHeight="1">
      <c r="A160" s="31"/>
      <c r="B160" s="7" t="s">
        <v>899</v>
      </c>
      <c r="C160" s="32" t="s">
        <v>898</v>
      </c>
      <c r="D160" s="32" t="s">
        <v>805</v>
      </c>
      <c r="E160" s="33">
        <v>2171.13</v>
      </c>
      <c r="F160" s="34">
        <v>0</v>
      </c>
      <c r="G160" s="35">
        <f t="shared" si="6"/>
        <v>2171.13</v>
      </c>
      <c r="H160" s="57"/>
      <c r="I160" s="36">
        <f t="shared" si="5"/>
        <v>0</v>
      </c>
    </row>
    <row r="161" spans="1:9" ht="25.5" customHeight="1">
      <c r="A161" s="31"/>
      <c r="B161" s="7" t="s">
        <v>901</v>
      </c>
      <c r="C161" s="32" t="s">
        <v>900</v>
      </c>
      <c r="D161" s="32" t="s">
        <v>805</v>
      </c>
      <c r="E161" s="33">
        <v>2332.9</v>
      </c>
      <c r="F161" s="34">
        <v>0</v>
      </c>
      <c r="G161" s="35">
        <f t="shared" si="6"/>
        <v>2332.9</v>
      </c>
      <c r="H161" s="57"/>
      <c r="I161" s="36">
        <f t="shared" si="5"/>
        <v>0</v>
      </c>
    </row>
    <row r="162" spans="1:9" ht="25.5" customHeight="1">
      <c r="A162" s="31"/>
      <c r="B162" s="7" t="s">
        <v>913</v>
      </c>
      <c r="C162" s="32" t="s">
        <v>902</v>
      </c>
      <c r="D162" s="32" t="s">
        <v>805</v>
      </c>
      <c r="E162" s="33">
        <v>1084.06</v>
      </c>
      <c r="F162" s="34">
        <v>0</v>
      </c>
      <c r="G162" s="35">
        <f t="shared" si="6"/>
        <v>1084.06</v>
      </c>
      <c r="H162" s="57"/>
      <c r="I162" s="36">
        <f t="shared" si="5"/>
        <v>0</v>
      </c>
    </row>
    <row r="163" spans="1:9" ht="25.5" customHeight="1">
      <c r="A163" s="31"/>
      <c r="B163" s="7" t="s">
        <v>914</v>
      </c>
      <c r="C163" s="32" t="s">
        <v>912</v>
      </c>
      <c r="D163" s="32" t="s">
        <v>805</v>
      </c>
      <c r="E163" s="33">
        <v>783.65</v>
      </c>
      <c r="F163" s="34">
        <v>0</v>
      </c>
      <c r="G163" s="35">
        <f t="shared" si="6"/>
        <v>783.65</v>
      </c>
      <c r="H163" s="57"/>
      <c r="I163" s="36">
        <f t="shared" si="5"/>
        <v>0</v>
      </c>
    </row>
    <row r="164" spans="1:9" ht="25.5" customHeight="1">
      <c r="A164" s="31"/>
      <c r="B164" s="7" t="s">
        <v>915</v>
      </c>
      <c r="C164" s="32" t="s">
        <v>903</v>
      </c>
      <c r="D164" s="32" t="s">
        <v>805</v>
      </c>
      <c r="E164" s="33">
        <v>1904.77</v>
      </c>
      <c r="F164" s="34">
        <v>0</v>
      </c>
      <c r="G164" s="35">
        <f t="shared" si="6"/>
        <v>1904.77</v>
      </c>
      <c r="H164" s="57"/>
      <c r="I164" s="36">
        <f t="shared" si="5"/>
        <v>0</v>
      </c>
    </row>
    <row r="165" spans="1:9" ht="25.5" customHeight="1">
      <c r="A165" s="31"/>
      <c r="B165" s="7" t="s">
        <v>916</v>
      </c>
      <c r="C165" s="32" t="s">
        <v>904</v>
      </c>
      <c r="D165" s="32" t="s">
        <v>805</v>
      </c>
      <c r="E165" s="33">
        <v>1320.88</v>
      </c>
      <c r="F165" s="34">
        <v>0</v>
      </c>
      <c r="G165" s="35">
        <f t="shared" si="6"/>
        <v>1320.88</v>
      </c>
      <c r="H165" s="57"/>
      <c r="I165" s="36">
        <f t="shared" si="5"/>
        <v>0</v>
      </c>
    </row>
    <row r="166" spans="1:9" ht="25.5" customHeight="1">
      <c r="A166" s="31"/>
      <c r="B166" s="7" t="s">
        <v>917</v>
      </c>
      <c r="C166" s="32" t="s">
        <v>905</v>
      </c>
      <c r="D166" s="32" t="s">
        <v>805</v>
      </c>
      <c r="E166" s="33">
        <v>1719.99</v>
      </c>
      <c r="F166" s="34">
        <v>0</v>
      </c>
      <c r="G166" s="35">
        <f t="shared" si="6"/>
        <v>1719.99</v>
      </c>
      <c r="H166" s="57"/>
      <c r="I166" s="36">
        <f t="shared" si="5"/>
        <v>0</v>
      </c>
    </row>
    <row r="167" spans="1:9" ht="25.5" customHeight="1">
      <c r="A167" s="31"/>
      <c r="B167" s="7" t="s">
        <v>918</v>
      </c>
      <c r="C167" s="32" t="s">
        <v>906</v>
      </c>
      <c r="D167" s="32" t="s">
        <v>805</v>
      </c>
      <c r="E167" s="33">
        <v>2666.36</v>
      </c>
      <c r="F167" s="34">
        <v>0</v>
      </c>
      <c r="G167" s="35">
        <f t="shared" si="6"/>
        <v>2666.36</v>
      </c>
      <c r="H167" s="57"/>
      <c r="I167" s="36">
        <f t="shared" si="5"/>
        <v>0</v>
      </c>
    </row>
    <row r="168" spans="1:9" ht="25.5" customHeight="1">
      <c r="A168" s="31"/>
      <c r="B168" s="7" t="s">
        <v>919</v>
      </c>
      <c r="C168" s="32" t="s">
        <v>907</v>
      </c>
      <c r="D168" s="32" t="s">
        <v>805</v>
      </c>
      <c r="E168" s="33">
        <v>5914.67</v>
      </c>
      <c r="F168" s="34">
        <v>0</v>
      </c>
      <c r="G168" s="35">
        <f t="shared" si="6"/>
        <v>5914.67</v>
      </c>
      <c r="H168" s="57"/>
      <c r="I168" s="36">
        <f t="shared" si="5"/>
        <v>0</v>
      </c>
    </row>
    <row r="169" spans="1:9" ht="25.5" customHeight="1">
      <c r="A169" s="31"/>
      <c r="B169" s="7" t="s">
        <v>920</v>
      </c>
      <c r="C169" s="32" t="s">
        <v>908</v>
      </c>
      <c r="D169" s="32" t="s">
        <v>805</v>
      </c>
      <c r="E169" s="33">
        <v>4243.16</v>
      </c>
      <c r="F169" s="34">
        <v>0</v>
      </c>
      <c r="G169" s="35">
        <f t="shared" si="6"/>
        <v>4243.16</v>
      </c>
      <c r="H169" s="57"/>
      <c r="I169" s="36">
        <f t="shared" si="5"/>
        <v>0</v>
      </c>
    </row>
    <row r="170" spans="1:9" ht="25.5" customHeight="1">
      <c r="A170" s="31"/>
      <c r="B170" s="7" t="s">
        <v>921</v>
      </c>
      <c r="C170" s="32" t="s">
        <v>909</v>
      </c>
      <c r="D170" s="32" t="s">
        <v>805</v>
      </c>
      <c r="E170" s="33">
        <v>1182.5</v>
      </c>
      <c r="F170" s="34">
        <v>0</v>
      </c>
      <c r="G170" s="35">
        <f t="shared" si="6"/>
        <v>1182.5</v>
      </c>
      <c r="H170" s="57"/>
      <c r="I170" s="36">
        <f t="shared" si="5"/>
        <v>0</v>
      </c>
    </row>
    <row r="171" spans="1:9" ht="25.5" customHeight="1">
      <c r="A171" s="31"/>
      <c r="B171" s="7" t="s">
        <v>922</v>
      </c>
      <c r="C171" s="32" t="s">
        <v>910</v>
      </c>
      <c r="D171" s="32" t="s">
        <v>805</v>
      </c>
      <c r="E171" s="33">
        <v>1925</v>
      </c>
      <c r="F171" s="34">
        <v>0</v>
      </c>
      <c r="G171" s="35">
        <f t="shared" si="6"/>
        <v>1925</v>
      </c>
      <c r="H171" s="57"/>
      <c r="I171" s="36">
        <f t="shared" si="5"/>
        <v>0</v>
      </c>
    </row>
    <row r="172" spans="1:9" ht="25.5" customHeight="1">
      <c r="A172" s="31"/>
      <c r="B172" s="7" t="s">
        <v>923</v>
      </c>
      <c r="C172" s="32" t="s">
        <v>911</v>
      </c>
      <c r="D172" s="32" t="s">
        <v>805</v>
      </c>
      <c r="E172" s="33">
        <v>2780.04</v>
      </c>
      <c r="F172" s="34">
        <v>0</v>
      </c>
      <c r="G172" s="35">
        <f t="shared" si="6"/>
        <v>2780.04</v>
      </c>
      <c r="H172" s="57"/>
      <c r="I172" s="36">
        <f t="shared" si="5"/>
        <v>0</v>
      </c>
    </row>
    <row r="173" spans="1:9" ht="25.5" customHeight="1">
      <c r="A173" s="31"/>
      <c r="B173" s="7" t="s">
        <v>590</v>
      </c>
      <c r="C173" s="32" t="s">
        <v>149</v>
      </c>
      <c r="D173" s="32" t="s">
        <v>2227</v>
      </c>
      <c r="E173" s="33">
        <v>1415.98</v>
      </c>
      <c r="F173" s="34">
        <v>0</v>
      </c>
      <c r="G173" s="35">
        <f t="shared" si="6"/>
        <v>1415.98</v>
      </c>
      <c r="H173" s="57"/>
      <c r="I173" s="36">
        <f t="shared" si="5"/>
        <v>0</v>
      </c>
    </row>
    <row r="174" spans="1:9" ht="25.5" customHeight="1">
      <c r="A174" s="31"/>
      <c r="B174" s="7" t="s">
        <v>591</v>
      </c>
      <c r="C174" s="32" t="s">
        <v>149</v>
      </c>
      <c r="D174" s="32" t="s">
        <v>2226</v>
      </c>
      <c r="E174" s="33">
        <v>6394.33</v>
      </c>
      <c r="F174" s="34">
        <v>0</v>
      </c>
      <c r="G174" s="35">
        <f t="shared" si="6"/>
        <v>6394.33</v>
      </c>
      <c r="H174" s="57"/>
      <c r="I174" s="36">
        <f t="shared" si="5"/>
        <v>0</v>
      </c>
    </row>
    <row r="175" spans="1:9" ht="25.5" customHeight="1">
      <c r="A175" s="31"/>
      <c r="B175" s="7" t="s">
        <v>592</v>
      </c>
      <c r="C175" s="32" t="s">
        <v>150</v>
      </c>
      <c r="D175" s="32" t="s">
        <v>2225</v>
      </c>
      <c r="E175" s="33">
        <v>1535.19</v>
      </c>
      <c r="F175" s="34">
        <v>0</v>
      </c>
      <c r="G175" s="35">
        <f aca="true" t="shared" si="7" ref="G175:G206">(100%-F175)*E175</f>
        <v>1535.19</v>
      </c>
      <c r="H175" s="57"/>
      <c r="I175" s="36">
        <f t="shared" si="5"/>
        <v>0</v>
      </c>
    </row>
    <row r="176" spans="1:9" ht="25.5" customHeight="1">
      <c r="A176" s="31"/>
      <c r="B176" s="7" t="s">
        <v>589</v>
      </c>
      <c r="C176" s="32" t="s">
        <v>151</v>
      </c>
      <c r="D176" s="32" t="s">
        <v>2223</v>
      </c>
      <c r="E176" s="33">
        <v>1375.24</v>
      </c>
      <c r="F176" s="34">
        <v>0</v>
      </c>
      <c r="G176" s="35">
        <f t="shared" si="7"/>
        <v>1375.24</v>
      </c>
      <c r="H176" s="57"/>
      <c r="I176" s="36">
        <f t="shared" si="5"/>
        <v>0</v>
      </c>
    </row>
    <row r="177" spans="1:9" ht="25.5" customHeight="1">
      <c r="A177" s="31"/>
      <c r="B177" s="7" t="s">
        <v>593</v>
      </c>
      <c r="C177" s="32" t="s">
        <v>151</v>
      </c>
      <c r="D177" s="32" t="s">
        <v>2224</v>
      </c>
      <c r="E177" s="33">
        <v>6227.22</v>
      </c>
      <c r="F177" s="34">
        <v>0</v>
      </c>
      <c r="G177" s="35">
        <f t="shared" si="7"/>
        <v>6227.22</v>
      </c>
      <c r="H177" s="57"/>
      <c r="I177" s="36">
        <f t="shared" si="5"/>
        <v>0</v>
      </c>
    </row>
    <row r="178" spans="1:9" ht="25.5" customHeight="1">
      <c r="A178" s="31"/>
      <c r="B178" s="7" t="s">
        <v>594</v>
      </c>
      <c r="C178" s="32" t="s">
        <v>152</v>
      </c>
      <c r="D178" s="32" t="s">
        <v>179</v>
      </c>
      <c r="E178" s="33">
        <v>1767.92</v>
      </c>
      <c r="F178" s="34">
        <v>0</v>
      </c>
      <c r="G178" s="35">
        <f t="shared" si="7"/>
        <v>1767.92</v>
      </c>
      <c r="H178" s="57"/>
      <c r="I178" s="36">
        <f t="shared" si="5"/>
        <v>0</v>
      </c>
    </row>
    <row r="179" spans="1:9" ht="25.5" customHeight="1">
      <c r="A179" s="31"/>
      <c r="B179" s="7" t="s">
        <v>595</v>
      </c>
      <c r="C179" s="32" t="s">
        <v>152</v>
      </c>
      <c r="D179" s="32" t="s">
        <v>180</v>
      </c>
      <c r="E179" s="33">
        <v>6818.48</v>
      </c>
      <c r="F179" s="34">
        <v>0</v>
      </c>
      <c r="G179" s="35">
        <f t="shared" si="7"/>
        <v>6818.48</v>
      </c>
      <c r="H179" s="57"/>
      <c r="I179" s="36">
        <f t="shared" si="5"/>
        <v>0</v>
      </c>
    </row>
    <row r="180" spans="1:9" ht="25.5" customHeight="1">
      <c r="A180" s="31"/>
      <c r="B180" s="7" t="s">
        <v>596</v>
      </c>
      <c r="C180" s="32" t="s">
        <v>154</v>
      </c>
      <c r="D180" s="32" t="s">
        <v>83</v>
      </c>
      <c r="E180" s="33">
        <v>732.02</v>
      </c>
      <c r="F180" s="34">
        <v>0</v>
      </c>
      <c r="G180" s="35">
        <f t="shared" si="7"/>
        <v>732.02</v>
      </c>
      <c r="H180" s="57"/>
      <c r="I180" s="36">
        <f t="shared" si="5"/>
        <v>0</v>
      </c>
    </row>
    <row r="181" spans="1:9" ht="25.5" customHeight="1">
      <c r="A181" s="31"/>
      <c r="B181" s="7" t="s">
        <v>597</v>
      </c>
      <c r="C181" s="32" t="s">
        <v>153</v>
      </c>
      <c r="D181" s="32" t="s">
        <v>91</v>
      </c>
      <c r="E181" s="33">
        <v>1829.3</v>
      </c>
      <c r="F181" s="34">
        <v>0</v>
      </c>
      <c r="G181" s="35">
        <f t="shared" si="7"/>
        <v>1829.3</v>
      </c>
      <c r="H181" s="57"/>
      <c r="I181" s="36">
        <f t="shared" si="5"/>
        <v>0</v>
      </c>
    </row>
    <row r="182" spans="1:9" ht="25.5" customHeight="1">
      <c r="A182" s="31"/>
      <c r="B182" s="7" t="s">
        <v>598</v>
      </c>
      <c r="C182" s="32" t="s">
        <v>155</v>
      </c>
      <c r="D182" s="32" t="s">
        <v>2222</v>
      </c>
      <c r="E182" s="33">
        <v>1109.2</v>
      </c>
      <c r="F182" s="34">
        <v>0</v>
      </c>
      <c r="G182" s="35">
        <f t="shared" si="7"/>
        <v>1109.2</v>
      </c>
      <c r="H182" s="57"/>
      <c r="I182" s="36">
        <f t="shared" si="5"/>
        <v>0</v>
      </c>
    </row>
    <row r="183" spans="1:9" ht="25.5" customHeight="1">
      <c r="A183" s="31"/>
      <c r="B183" s="7" t="s">
        <v>1768</v>
      </c>
      <c r="C183" s="32" t="s">
        <v>156</v>
      </c>
      <c r="D183" s="32" t="s">
        <v>1769</v>
      </c>
      <c r="E183" s="33">
        <v>3197.7</v>
      </c>
      <c r="F183" s="34">
        <v>0</v>
      </c>
      <c r="G183" s="35">
        <f t="shared" si="7"/>
        <v>3197.7</v>
      </c>
      <c r="H183" s="57"/>
      <c r="I183" s="36">
        <f t="shared" si="5"/>
        <v>0</v>
      </c>
    </row>
    <row r="184" spans="1:9" ht="25.5" customHeight="1">
      <c r="A184" s="31"/>
      <c r="B184" s="7" t="s">
        <v>599</v>
      </c>
      <c r="C184" s="32" t="s">
        <v>156</v>
      </c>
      <c r="D184" s="32" t="s">
        <v>181</v>
      </c>
      <c r="E184" s="33">
        <v>3426.59</v>
      </c>
      <c r="F184" s="34">
        <v>0</v>
      </c>
      <c r="G184" s="35">
        <f t="shared" si="7"/>
        <v>3426.59</v>
      </c>
      <c r="H184" s="57"/>
      <c r="I184" s="36">
        <f t="shared" si="5"/>
        <v>0</v>
      </c>
    </row>
    <row r="185" spans="1:9" ht="25.5" customHeight="1">
      <c r="A185" s="31"/>
      <c r="B185" s="7" t="s">
        <v>600</v>
      </c>
      <c r="C185" s="32" t="s">
        <v>157</v>
      </c>
      <c r="D185" s="32" t="s">
        <v>2221</v>
      </c>
      <c r="E185" s="33">
        <v>3053.45</v>
      </c>
      <c r="F185" s="34">
        <v>0</v>
      </c>
      <c r="G185" s="35">
        <f t="shared" si="7"/>
        <v>3053.45</v>
      </c>
      <c r="H185" s="57"/>
      <c r="I185" s="36">
        <f t="shared" si="5"/>
        <v>0</v>
      </c>
    </row>
    <row r="186" spans="1:9" ht="25.5" customHeight="1">
      <c r="A186" s="31"/>
      <c r="B186" s="7" t="s">
        <v>601</v>
      </c>
      <c r="C186" s="32" t="s">
        <v>158</v>
      </c>
      <c r="D186" s="32" t="s">
        <v>91</v>
      </c>
      <c r="E186" s="33">
        <v>1794.57</v>
      </c>
      <c r="F186" s="34">
        <v>0</v>
      </c>
      <c r="G186" s="35">
        <f t="shared" si="7"/>
        <v>1794.57</v>
      </c>
      <c r="H186" s="57"/>
      <c r="I186" s="36">
        <f t="shared" si="5"/>
        <v>0</v>
      </c>
    </row>
    <row r="187" spans="1:9" ht="25.5" customHeight="1">
      <c r="A187" s="31"/>
      <c r="B187" s="7" t="s">
        <v>602</v>
      </c>
      <c r="C187" s="32" t="s">
        <v>159</v>
      </c>
      <c r="D187" s="32" t="s">
        <v>183</v>
      </c>
      <c r="E187" s="33">
        <v>2721.17</v>
      </c>
      <c r="F187" s="34">
        <v>0</v>
      </c>
      <c r="G187" s="35">
        <f t="shared" si="7"/>
        <v>2721.17</v>
      </c>
      <c r="H187" s="57"/>
      <c r="I187" s="36">
        <f t="shared" si="5"/>
        <v>0</v>
      </c>
    </row>
    <row r="188" spans="1:9" ht="25.5" customHeight="1">
      <c r="A188" s="31"/>
      <c r="B188" s="7" t="s">
        <v>603</v>
      </c>
      <c r="C188" s="32" t="s">
        <v>160</v>
      </c>
      <c r="D188" s="32" t="s">
        <v>1771</v>
      </c>
      <c r="E188" s="33">
        <v>1698.53</v>
      </c>
      <c r="F188" s="34">
        <v>0</v>
      </c>
      <c r="G188" s="35">
        <f t="shared" si="7"/>
        <v>1698.53</v>
      </c>
      <c r="H188" s="57"/>
      <c r="I188" s="36">
        <f t="shared" si="5"/>
        <v>0</v>
      </c>
    </row>
    <row r="189" spans="1:9" ht="25.5" customHeight="1">
      <c r="A189" s="31"/>
      <c r="B189" s="7" t="s">
        <v>604</v>
      </c>
      <c r="C189" s="32" t="s">
        <v>161</v>
      </c>
      <c r="D189" s="32" t="s">
        <v>183</v>
      </c>
      <c r="E189" s="33">
        <v>2995.64</v>
      </c>
      <c r="F189" s="34">
        <v>0</v>
      </c>
      <c r="G189" s="35">
        <f t="shared" si="7"/>
        <v>2995.64</v>
      </c>
      <c r="H189" s="57"/>
      <c r="I189" s="36">
        <f t="shared" si="5"/>
        <v>0</v>
      </c>
    </row>
    <row r="190" spans="1:9" ht="25.5" customHeight="1">
      <c r="A190" s="31"/>
      <c r="B190" s="7" t="s">
        <v>605</v>
      </c>
      <c r="C190" s="32" t="s">
        <v>162</v>
      </c>
      <c r="D190" s="32" t="s">
        <v>184</v>
      </c>
      <c r="E190" s="33">
        <v>4254.48</v>
      </c>
      <c r="F190" s="34">
        <v>0</v>
      </c>
      <c r="G190" s="35">
        <f t="shared" si="7"/>
        <v>4254.48</v>
      </c>
      <c r="H190" s="57"/>
      <c r="I190" s="36">
        <f t="shared" si="5"/>
        <v>0</v>
      </c>
    </row>
    <row r="191" spans="1:9" ht="25.5" customHeight="1">
      <c r="A191" s="31"/>
      <c r="B191" s="7" t="s">
        <v>606</v>
      </c>
      <c r="C191" s="32" t="s">
        <v>163</v>
      </c>
      <c r="D191" s="32" t="s">
        <v>185</v>
      </c>
      <c r="E191" s="33">
        <v>671.81</v>
      </c>
      <c r="F191" s="34">
        <v>0</v>
      </c>
      <c r="G191" s="35">
        <f t="shared" si="7"/>
        <v>671.81</v>
      </c>
      <c r="H191" s="57"/>
      <c r="I191" s="36">
        <f t="shared" si="5"/>
        <v>0</v>
      </c>
    </row>
    <row r="192" spans="1:9" ht="25.5" customHeight="1" hidden="1">
      <c r="A192" s="31"/>
      <c r="B192" s="7" t="s">
        <v>607</v>
      </c>
      <c r="C192" s="32" t="s">
        <v>164</v>
      </c>
      <c r="D192" s="32" t="s">
        <v>83</v>
      </c>
      <c r="E192" s="33">
        <v>822.69</v>
      </c>
      <c r="F192" s="34">
        <v>0</v>
      </c>
      <c r="G192" s="35">
        <f t="shared" si="7"/>
        <v>822.69</v>
      </c>
      <c r="H192" s="57"/>
      <c r="I192" s="36">
        <f t="shared" si="5"/>
        <v>0</v>
      </c>
    </row>
    <row r="193" spans="1:9" ht="25.5" customHeight="1">
      <c r="A193" s="31"/>
      <c r="B193" s="7" t="s">
        <v>608</v>
      </c>
      <c r="C193" s="32" t="s">
        <v>165</v>
      </c>
      <c r="D193" s="32" t="s">
        <v>83</v>
      </c>
      <c r="E193" s="33">
        <v>1441.35</v>
      </c>
      <c r="F193" s="34">
        <v>0</v>
      </c>
      <c r="G193" s="35">
        <f t="shared" si="7"/>
        <v>1441.35</v>
      </c>
      <c r="H193" s="57"/>
      <c r="I193" s="36">
        <f t="shared" si="5"/>
        <v>0</v>
      </c>
    </row>
    <row r="194" spans="1:9" ht="25.5" customHeight="1" hidden="1">
      <c r="A194" s="31"/>
      <c r="B194" s="7" t="s">
        <v>609</v>
      </c>
      <c r="C194" s="32" t="s">
        <v>166</v>
      </c>
      <c r="D194" s="32" t="s">
        <v>186</v>
      </c>
      <c r="E194" s="33">
        <v>583.9</v>
      </c>
      <c r="F194" s="34">
        <v>0</v>
      </c>
      <c r="G194" s="35">
        <f t="shared" si="7"/>
        <v>583.9</v>
      </c>
      <c r="H194" s="57"/>
      <c r="I194" s="36">
        <f t="shared" si="5"/>
        <v>0</v>
      </c>
    </row>
    <row r="195" spans="1:9" ht="25.5" customHeight="1" hidden="1">
      <c r="A195" s="31"/>
      <c r="B195" s="7" t="s">
        <v>610</v>
      </c>
      <c r="C195" s="32" t="s">
        <v>167</v>
      </c>
      <c r="D195" s="32" t="s">
        <v>83</v>
      </c>
      <c r="E195" s="33">
        <v>569.62</v>
      </c>
      <c r="F195" s="34">
        <v>0</v>
      </c>
      <c r="G195" s="35">
        <f t="shared" si="7"/>
        <v>569.62</v>
      </c>
      <c r="H195" s="57"/>
      <c r="I195" s="36">
        <f aca="true" t="shared" si="8" ref="I195:I206">G195*H195</f>
        <v>0</v>
      </c>
    </row>
    <row r="196" spans="1:9" ht="25.5" customHeight="1" hidden="1">
      <c r="A196" s="31"/>
      <c r="B196" s="7" t="s">
        <v>611</v>
      </c>
      <c r="C196" s="32" t="s">
        <v>168</v>
      </c>
      <c r="D196" s="32" t="s">
        <v>83</v>
      </c>
      <c r="E196" s="33">
        <v>2128.25</v>
      </c>
      <c r="F196" s="34">
        <v>0</v>
      </c>
      <c r="G196" s="35">
        <f t="shared" si="7"/>
        <v>2128.25</v>
      </c>
      <c r="H196" s="57"/>
      <c r="I196" s="36">
        <f t="shared" si="8"/>
        <v>0</v>
      </c>
    </row>
    <row r="197" spans="1:9" ht="25.5" customHeight="1">
      <c r="A197" s="31"/>
      <c r="B197" s="7" t="s">
        <v>612</v>
      </c>
      <c r="C197" s="32" t="s">
        <v>169</v>
      </c>
      <c r="D197" s="32" t="s">
        <v>83</v>
      </c>
      <c r="E197" s="33">
        <v>8140</v>
      </c>
      <c r="F197" s="34">
        <v>0</v>
      </c>
      <c r="G197" s="35">
        <v>8140</v>
      </c>
      <c r="H197" s="57"/>
      <c r="I197" s="36">
        <f t="shared" si="8"/>
        <v>0</v>
      </c>
    </row>
    <row r="198" spans="1:9" ht="25.5" customHeight="1">
      <c r="A198" s="31"/>
      <c r="B198" s="7" t="s">
        <v>614</v>
      </c>
      <c r="C198" s="32" t="s">
        <v>170</v>
      </c>
      <c r="D198" s="32" t="s">
        <v>88</v>
      </c>
      <c r="E198" s="33">
        <v>1050.06</v>
      </c>
      <c r="F198" s="34">
        <v>0</v>
      </c>
      <c r="G198" s="35">
        <f t="shared" si="7"/>
        <v>1050.06</v>
      </c>
      <c r="H198" s="57"/>
      <c r="I198" s="36">
        <f t="shared" si="8"/>
        <v>0</v>
      </c>
    </row>
    <row r="199" spans="1:9" ht="25.5" customHeight="1">
      <c r="A199" s="31"/>
      <c r="B199" s="7" t="s">
        <v>613</v>
      </c>
      <c r="C199" s="32" t="s">
        <v>171</v>
      </c>
      <c r="D199" s="32" t="s">
        <v>83</v>
      </c>
      <c r="E199" s="33">
        <v>1750.09</v>
      </c>
      <c r="F199" s="34">
        <v>0</v>
      </c>
      <c r="G199" s="35">
        <f t="shared" si="7"/>
        <v>1750.09</v>
      </c>
      <c r="H199" s="57"/>
      <c r="I199" s="36">
        <f t="shared" si="8"/>
        <v>0</v>
      </c>
    </row>
    <row r="200" spans="1:9" ht="25.5" customHeight="1">
      <c r="A200" s="31"/>
      <c r="B200" s="7" t="s">
        <v>615</v>
      </c>
      <c r="C200" s="32" t="s">
        <v>172</v>
      </c>
      <c r="D200" s="32" t="s">
        <v>187</v>
      </c>
      <c r="E200" s="33">
        <v>2048.79</v>
      </c>
      <c r="F200" s="34">
        <v>0</v>
      </c>
      <c r="G200" s="35">
        <f t="shared" si="7"/>
        <v>2048.79</v>
      </c>
      <c r="H200" s="57"/>
      <c r="I200" s="36">
        <f t="shared" si="8"/>
        <v>0</v>
      </c>
    </row>
    <row r="201" spans="1:9" ht="25.5" customHeight="1">
      <c r="A201" s="31"/>
      <c r="B201" s="7" t="s">
        <v>616</v>
      </c>
      <c r="C201" s="32" t="s">
        <v>173</v>
      </c>
      <c r="D201" s="32" t="s">
        <v>83</v>
      </c>
      <c r="E201" s="33">
        <v>1703.19</v>
      </c>
      <c r="F201" s="34">
        <v>0</v>
      </c>
      <c r="G201" s="35">
        <f t="shared" si="7"/>
        <v>1703.19</v>
      </c>
      <c r="H201" s="57"/>
      <c r="I201" s="36">
        <f t="shared" si="8"/>
        <v>0</v>
      </c>
    </row>
    <row r="202" spans="1:9" ht="25.5" customHeight="1">
      <c r="A202" s="31"/>
      <c r="B202" s="7" t="s">
        <v>617</v>
      </c>
      <c r="C202" s="32" t="s">
        <v>174</v>
      </c>
      <c r="D202" s="32" t="s">
        <v>83</v>
      </c>
      <c r="E202" s="33">
        <v>2310.41</v>
      </c>
      <c r="F202" s="34">
        <v>0</v>
      </c>
      <c r="G202" s="35">
        <f t="shared" si="7"/>
        <v>2310.41</v>
      </c>
      <c r="H202" s="57"/>
      <c r="I202" s="36">
        <f t="shared" si="8"/>
        <v>0</v>
      </c>
    </row>
    <row r="203" spans="1:9" ht="25.5" customHeight="1">
      <c r="A203" s="31"/>
      <c r="B203" s="7" t="s">
        <v>618</v>
      </c>
      <c r="C203" s="32" t="s">
        <v>175</v>
      </c>
      <c r="D203" s="32" t="s">
        <v>89</v>
      </c>
      <c r="E203" s="33">
        <v>5198.37</v>
      </c>
      <c r="F203" s="34">
        <v>0</v>
      </c>
      <c r="G203" s="35">
        <f t="shared" si="7"/>
        <v>5198.37</v>
      </c>
      <c r="H203" s="57"/>
      <c r="I203" s="36">
        <f t="shared" si="8"/>
        <v>0</v>
      </c>
    </row>
    <row r="204" spans="1:9" ht="25.5" customHeight="1">
      <c r="A204" s="31"/>
      <c r="B204" s="7" t="s">
        <v>619</v>
      </c>
      <c r="C204" s="32" t="s">
        <v>176</v>
      </c>
      <c r="D204" s="32" t="s">
        <v>87</v>
      </c>
      <c r="E204" s="33">
        <v>3713.48</v>
      </c>
      <c r="F204" s="34">
        <v>0</v>
      </c>
      <c r="G204" s="35">
        <f t="shared" si="7"/>
        <v>3713.48</v>
      </c>
      <c r="H204" s="57"/>
      <c r="I204" s="36">
        <f t="shared" si="8"/>
        <v>0</v>
      </c>
    </row>
    <row r="205" spans="1:9" ht="25.5" customHeight="1">
      <c r="A205" s="31"/>
      <c r="B205" s="7" t="s">
        <v>620</v>
      </c>
      <c r="C205" s="32" t="s">
        <v>177</v>
      </c>
      <c r="D205" s="32" t="s">
        <v>188</v>
      </c>
      <c r="E205" s="33">
        <v>5263.81</v>
      </c>
      <c r="F205" s="34">
        <v>0</v>
      </c>
      <c r="G205" s="35">
        <f t="shared" si="7"/>
        <v>5263.81</v>
      </c>
      <c r="H205" s="57"/>
      <c r="I205" s="36">
        <f t="shared" si="8"/>
        <v>0</v>
      </c>
    </row>
    <row r="206" spans="1:9" ht="25.5" customHeight="1">
      <c r="A206" s="31"/>
      <c r="B206" s="7" t="s">
        <v>621</v>
      </c>
      <c r="C206" s="32" t="s">
        <v>2000</v>
      </c>
      <c r="D206" s="32" t="s">
        <v>189</v>
      </c>
      <c r="E206" s="33">
        <v>4975.42</v>
      </c>
      <c r="F206" s="34">
        <v>0</v>
      </c>
      <c r="G206" s="35">
        <f t="shared" si="7"/>
        <v>4975.42</v>
      </c>
      <c r="H206" s="57"/>
      <c r="I206" s="36">
        <f t="shared" si="8"/>
        <v>0</v>
      </c>
    </row>
    <row r="207" spans="1:9" ht="26.25" customHeight="1">
      <c r="A207" s="29"/>
      <c r="B207" s="84" t="s">
        <v>2156</v>
      </c>
      <c r="C207" s="85"/>
      <c r="D207" s="85"/>
      <c r="E207" s="8"/>
      <c r="F207" s="9"/>
      <c r="G207" s="10"/>
      <c r="H207" s="11"/>
      <c r="I207" s="30"/>
    </row>
    <row r="208" spans="1:9" ht="25.5" customHeight="1">
      <c r="A208" s="31"/>
      <c r="B208" s="7" t="s">
        <v>769</v>
      </c>
      <c r="C208" s="32" t="s">
        <v>748</v>
      </c>
      <c r="D208" s="32" t="s">
        <v>376</v>
      </c>
      <c r="E208" s="33">
        <v>253</v>
      </c>
      <c r="F208" s="34">
        <v>0</v>
      </c>
      <c r="G208" s="35">
        <f aca="true" t="shared" si="9" ref="G208:G229">(100%-F208)*E208</f>
        <v>253</v>
      </c>
      <c r="H208" s="57"/>
      <c r="I208" s="36">
        <f aca="true" t="shared" si="10" ref="I208:I237">G208*H208</f>
        <v>0</v>
      </c>
    </row>
    <row r="209" spans="1:9" ht="25.5" customHeight="1">
      <c r="A209" s="31"/>
      <c r="B209" s="7" t="s">
        <v>770</v>
      </c>
      <c r="C209" s="32" t="s">
        <v>749</v>
      </c>
      <c r="D209" s="32" t="s">
        <v>377</v>
      </c>
      <c r="E209" s="33">
        <v>760</v>
      </c>
      <c r="F209" s="34">
        <v>0</v>
      </c>
      <c r="G209" s="35">
        <f t="shared" si="9"/>
        <v>760</v>
      </c>
      <c r="H209" s="57"/>
      <c r="I209" s="36">
        <f t="shared" si="10"/>
        <v>0</v>
      </c>
    </row>
    <row r="210" spans="1:9" ht="25.5" customHeight="1">
      <c r="A210" s="31"/>
      <c r="B210" s="7" t="s">
        <v>771</v>
      </c>
      <c r="C210" s="32" t="s">
        <v>750</v>
      </c>
      <c r="D210" s="32" t="s">
        <v>377</v>
      </c>
      <c r="E210" s="33">
        <v>754</v>
      </c>
      <c r="F210" s="34">
        <v>0</v>
      </c>
      <c r="G210" s="35">
        <f t="shared" si="9"/>
        <v>754</v>
      </c>
      <c r="H210" s="57"/>
      <c r="I210" s="36">
        <f t="shared" si="10"/>
        <v>0</v>
      </c>
    </row>
    <row r="211" spans="1:9" ht="25.5" customHeight="1">
      <c r="A211" s="31"/>
      <c r="B211" s="7" t="s">
        <v>772</v>
      </c>
      <c r="C211" s="32" t="s">
        <v>751</v>
      </c>
      <c r="D211" s="32" t="s">
        <v>91</v>
      </c>
      <c r="E211" s="33">
        <v>1505</v>
      </c>
      <c r="F211" s="34">
        <v>0</v>
      </c>
      <c r="G211" s="35">
        <f t="shared" si="9"/>
        <v>1505</v>
      </c>
      <c r="H211" s="57"/>
      <c r="I211" s="36">
        <f t="shared" si="10"/>
        <v>0</v>
      </c>
    </row>
    <row r="212" spans="1:9" ht="25.5" customHeight="1">
      <c r="A212" s="31"/>
      <c r="B212" s="7" t="s">
        <v>1930</v>
      </c>
      <c r="C212" s="32" t="s">
        <v>2219</v>
      </c>
      <c r="D212" s="32" t="s">
        <v>255</v>
      </c>
      <c r="E212" s="33">
        <v>1742</v>
      </c>
      <c r="F212" s="34">
        <v>0</v>
      </c>
      <c r="G212" s="35">
        <f t="shared" si="9"/>
        <v>1742</v>
      </c>
      <c r="H212" s="57"/>
      <c r="I212" s="36">
        <f t="shared" si="10"/>
        <v>0</v>
      </c>
    </row>
    <row r="213" spans="1:9" ht="25.5" customHeight="1">
      <c r="A213" s="31"/>
      <c r="B213" s="7" t="s">
        <v>773</v>
      </c>
      <c r="C213" s="32" t="s">
        <v>990</v>
      </c>
      <c r="D213" s="32" t="s">
        <v>88</v>
      </c>
      <c r="E213" s="33">
        <v>4938</v>
      </c>
      <c r="F213" s="34">
        <v>0</v>
      </c>
      <c r="G213" s="35">
        <f t="shared" si="9"/>
        <v>4938</v>
      </c>
      <c r="H213" s="57"/>
      <c r="I213" s="36">
        <f t="shared" si="10"/>
        <v>0</v>
      </c>
    </row>
    <row r="214" spans="1:9" ht="25.5" customHeight="1">
      <c r="A214" s="31"/>
      <c r="B214" s="7" t="s">
        <v>774</v>
      </c>
      <c r="C214" s="32" t="s">
        <v>989</v>
      </c>
      <c r="D214" s="32" t="s">
        <v>255</v>
      </c>
      <c r="E214" s="33">
        <v>1029</v>
      </c>
      <c r="F214" s="34">
        <v>0</v>
      </c>
      <c r="G214" s="35">
        <f t="shared" si="9"/>
        <v>1029</v>
      </c>
      <c r="H214" s="57"/>
      <c r="I214" s="36">
        <f t="shared" si="10"/>
        <v>0</v>
      </c>
    </row>
    <row r="215" spans="1:9" ht="25.5" customHeight="1">
      <c r="A215" s="31"/>
      <c r="B215" s="7" t="s">
        <v>798</v>
      </c>
      <c r="C215" s="32" t="s">
        <v>2220</v>
      </c>
      <c r="D215" s="32" t="s">
        <v>255</v>
      </c>
      <c r="E215" s="33">
        <v>800</v>
      </c>
      <c r="F215" s="34">
        <v>0</v>
      </c>
      <c r="G215" s="35">
        <f t="shared" si="9"/>
        <v>800</v>
      </c>
      <c r="H215" s="57"/>
      <c r="I215" s="36">
        <f t="shared" si="10"/>
        <v>0</v>
      </c>
    </row>
    <row r="216" spans="1:9" ht="25.5" customHeight="1">
      <c r="A216" s="31"/>
      <c r="B216" s="7" t="s">
        <v>775</v>
      </c>
      <c r="C216" s="32" t="s">
        <v>992</v>
      </c>
      <c r="D216" s="32" t="s">
        <v>378</v>
      </c>
      <c r="E216" s="33">
        <v>5203</v>
      </c>
      <c r="F216" s="34">
        <v>0</v>
      </c>
      <c r="G216" s="35">
        <f t="shared" si="9"/>
        <v>5203</v>
      </c>
      <c r="H216" s="57"/>
      <c r="I216" s="36">
        <f t="shared" si="10"/>
        <v>0</v>
      </c>
    </row>
    <row r="217" spans="1:9" ht="25.5" customHeight="1">
      <c r="A217" s="31"/>
      <c r="B217" s="7" t="s">
        <v>777</v>
      </c>
      <c r="C217" s="32" t="s">
        <v>752</v>
      </c>
      <c r="D217" s="32" t="s">
        <v>145</v>
      </c>
      <c r="E217" s="33">
        <v>149</v>
      </c>
      <c r="F217" s="34">
        <v>0</v>
      </c>
      <c r="G217" s="35">
        <f t="shared" si="9"/>
        <v>149</v>
      </c>
      <c r="H217" s="57"/>
      <c r="I217" s="36">
        <f t="shared" si="10"/>
        <v>0</v>
      </c>
    </row>
    <row r="218" spans="1:9" ht="25.5" customHeight="1">
      <c r="A218" s="31"/>
      <c r="B218" s="7" t="s">
        <v>776</v>
      </c>
      <c r="C218" s="32" t="s">
        <v>753</v>
      </c>
      <c r="D218" s="32" t="s">
        <v>145</v>
      </c>
      <c r="E218" s="33">
        <v>128</v>
      </c>
      <c r="F218" s="34">
        <v>0</v>
      </c>
      <c r="G218" s="35">
        <f t="shared" si="9"/>
        <v>128</v>
      </c>
      <c r="H218" s="57"/>
      <c r="I218" s="36">
        <f t="shared" si="10"/>
        <v>0</v>
      </c>
    </row>
    <row r="219" spans="1:9" ht="25.5" customHeight="1">
      <c r="A219" s="31"/>
      <c r="B219" s="7" t="s">
        <v>778</v>
      </c>
      <c r="C219" s="32" t="s">
        <v>754</v>
      </c>
      <c r="D219" s="32" t="s">
        <v>2251</v>
      </c>
      <c r="E219" s="33">
        <v>7854</v>
      </c>
      <c r="F219" s="34">
        <v>0</v>
      </c>
      <c r="G219" s="35">
        <f t="shared" si="9"/>
        <v>7854</v>
      </c>
      <c r="H219" s="57"/>
      <c r="I219" s="36">
        <f t="shared" si="10"/>
        <v>0</v>
      </c>
    </row>
    <row r="220" spans="1:9" ht="25.5" customHeight="1">
      <c r="A220" s="31"/>
      <c r="B220" s="7" t="s">
        <v>779</v>
      </c>
      <c r="C220" s="32" t="s">
        <v>755</v>
      </c>
      <c r="D220" s="32" t="s">
        <v>768</v>
      </c>
      <c r="E220" s="33">
        <v>7800</v>
      </c>
      <c r="F220" s="34">
        <v>0</v>
      </c>
      <c r="G220" s="35">
        <f t="shared" si="9"/>
        <v>7800</v>
      </c>
      <c r="H220" s="57"/>
      <c r="I220" s="36">
        <f t="shared" si="10"/>
        <v>0</v>
      </c>
    </row>
    <row r="221" spans="1:9" ht="25.5" customHeight="1">
      <c r="A221" s="31"/>
      <c r="B221" s="7" t="s">
        <v>780</v>
      </c>
      <c r="C221" s="32" t="s">
        <v>756</v>
      </c>
      <c r="D221" s="32" t="s">
        <v>145</v>
      </c>
      <c r="E221" s="33">
        <v>105</v>
      </c>
      <c r="F221" s="34">
        <v>0</v>
      </c>
      <c r="G221" s="35">
        <f t="shared" si="9"/>
        <v>105</v>
      </c>
      <c r="H221" s="57"/>
      <c r="I221" s="36">
        <f t="shared" si="10"/>
        <v>0</v>
      </c>
    </row>
    <row r="222" spans="1:9" ht="25.5" customHeight="1">
      <c r="A222" s="31"/>
      <c r="B222" s="7" t="s">
        <v>781</v>
      </c>
      <c r="C222" s="32" t="s">
        <v>991</v>
      </c>
      <c r="D222" s="32" t="s">
        <v>255</v>
      </c>
      <c r="E222" s="33">
        <v>2327</v>
      </c>
      <c r="F222" s="34">
        <v>0</v>
      </c>
      <c r="G222" s="35">
        <f t="shared" si="9"/>
        <v>2327</v>
      </c>
      <c r="H222" s="57"/>
      <c r="I222" s="36">
        <f t="shared" si="10"/>
        <v>0</v>
      </c>
    </row>
    <row r="223" spans="1:9" ht="25.5" customHeight="1">
      <c r="A223" s="31"/>
      <c r="B223" s="7" t="s">
        <v>782</v>
      </c>
      <c r="C223" s="32" t="s">
        <v>757</v>
      </c>
      <c r="D223" s="32" t="s">
        <v>145</v>
      </c>
      <c r="E223" s="33">
        <v>109.72</v>
      </c>
      <c r="F223" s="34">
        <v>0</v>
      </c>
      <c r="G223" s="35">
        <f t="shared" si="9"/>
        <v>109.72</v>
      </c>
      <c r="H223" s="57"/>
      <c r="I223" s="36">
        <f t="shared" si="10"/>
        <v>0</v>
      </c>
    </row>
    <row r="224" spans="1:9" ht="25.5" customHeight="1">
      <c r="A224" s="31"/>
      <c r="B224" s="7" t="s">
        <v>783</v>
      </c>
      <c r="C224" s="32" t="s">
        <v>758</v>
      </c>
      <c r="D224" s="32" t="s">
        <v>377</v>
      </c>
      <c r="E224" s="33">
        <v>1272</v>
      </c>
      <c r="F224" s="34">
        <v>0</v>
      </c>
      <c r="G224" s="35">
        <f t="shared" si="9"/>
        <v>1272</v>
      </c>
      <c r="H224" s="57"/>
      <c r="I224" s="36">
        <f t="shared" si="10"/>
        <v>0</v>
      </c>
    </row>
    <row r="225" spans="1:9" ht="25.5" customHeight="1">
      <c r="A225" s="31"/>
      <c r="B225" s="7" t="s">
        <v>784</v>
      </c>
      <c r="C225" s="32" t="s">
        <v>797</v>
      </c>
      <c r="D225" s="32" t="s">
        <v>83</v>
      </c>
      <c r="E225" s="33">
        <v>7762</v>
      </c>
      <c r="F225" s="34">
        <v>0</v>
      </c>
      <c r="G225" s="35">
        <f t="shared" si="9"/>
        <v>7762</v>
      </c>
      <c r="H225" s="57"/>
      <c r="I225" s="36">
        <f t="shared" si="10"/>
        <v>0</v>
      </c>
    </row>
    <row r="226" spans="1:9" ht="25.5" customHeight="1">
      <c r="A226" s="31"/>
      <c r="B226" s="7" t="s">
        <v>785</v>
      </c>
      <c r="C226" s="32" t="s">
        <v>759</v>
      </c>
      <c r="D226" s="32" t="s">
        <v>94</v>
      </c>
      <c r="E226" s="33">
        <v>6897</v>
      </c>
      <c r="F226" s="34">
        <v>0</v>
      </c>
      <c r="G226" s="35">
        <f t="shared" si="9"/>
        <v>6897</v>
      </c>
      <c r="H226" s="57"/>
      <c r="I226" s="36">
        <f t="shared" si="10"/>
        <v>0</v>
      </c>
    </row>
    <row r="227" spans="1:9" ht="25.5" customHeight="1">
      <c r="A227" s="31"/>
      <c r="B227" s="7" t="s">
        <v>786</v>
      </c>
      <c r="C227" s="32" t="s">
        <v>760</v>
      </c>
      <c r="D227" s="32" t="s">
        <v>182</v>
      </c>
      <c r="E227" s="33">
        <v>3368</v>
      </c>
      <c r="F227" s="34">
        <v>0</v>
      </c>
      <c r="G227" s="35">
        <f t="shared" si="9"/>
        <v>3368</v>
      </c>
      <c r="H227" s="57"/>
      <c r="I227" s="36">
        <f t="shared" si="10"/>
        <v>0</v>
      </c>
    </row>
    <row r="228" spans="1:9" ht="25.5" customHeight="1">
      <c r="A228" s="31"/>
      <c r="B228" s="7" t="s">
        <v>787</v>
      </c>
      <c r="C228" s="32" t="s">
        <v>761</v>
      </c>
      <c r="D228" s="32" t="s">
        <v>83</v>
      </c>
      <c r="E228" s="33">
        <v>30238</v>
      </c>
      <c r="F228" s="34">
        <v>0</v>
      </c>
      <c r="G228" s="35">
        <f t="shared" si="9"/>
        <v>30238</v>
      </c>
      <c r="H228" s="57"/>
      <c r="I228" s="36">
        <f t="shared" si="10"/>
        <v>0</v>
      </c>
    </row>
    <row r="229" spans="1:9" ht="25.5" customHeight="1">
      <c r="A229" s="31"/>
      <c r="B229" s="7" t="s">
        <v>788</v>
      </c>
      <c r="C229" s="32" t="s">
        <v>762</v>
      </c>
      <c r="D229" s="32" t="s">
        <v>89</v>
      </c>
      <c r="E229" s="33">
        <v>12747</v>
      </c>
      <c r="F229" s="34">
        <v>0</v>
      </c>
      <c r="G229" s="35">
        <f t="shared" si="9"/>
        <v>12747</v>
      </c>
      <c r="H229" s="57"/>
      <c r="I229" s="36">
        <f t="shared" si="10"/>
        <v>0</v>
      </c>
    </row>
    <row r="230" spans="1:9" ht="25.5" customHeight="1">
      <c r="A230" s="31"/>
      <c r="B230" s="7" t="s">
        <v>789</v>
      </c>
      <c r="C230" s="32" t="s">
        <v>1756</v>
      </c>
      <c r="D230" s="32" t="s">
        <v>83</v>
      </c>
      <c r="E230" s="33">
        <v>760.83</v>
      </c>
      <c r="F230" s="34">
        <v>0</v>
      </c>
      <c r="G230" s="35">
        <v>669.98</v>
      </c>
      <c r="H230" s="57"/>
      <c r="I230" s="36">
        <f t="shared" si="10"/>
        <v>0</v>
      </c>
    </row>
    <row r="231" spans="1:9" ht="25.5" customHeight="1">
      <c r="A231" s="31"/>
      <c r="B231" s="7" t="s">
        <v>790</v>
      </c>
      <c r="C231" s="32" t="s">
        <v>1755</v>
      </c>
      <c r="D231" s="32" t="s">
        <v>379</v>
      </c>
      <c r="E231" s="33">
        <v>424</v>
      </c>
      <c r="F231" s="34">
        <v>0</v>
      </c>
      <c r="G231" s="35">
        <f aca="true" t="shared" si="11" ref="G231:G237">(100%-F231)*E231</f>
        <v>424</v>
      </c>
      <c r="H231" s="57"/>
      <c r="I231" s="36">
        <f t="shared" si="10"/>
        <v>0</v>
      </c>
    </row>
    <row r="232" spans="1:9" ht="25.5" customHeight="1">
      <c r="A232" s="31"/>
      <c r="B232" s="7" t="s">
        <v>791</v>
      </c>
      <c r="C232" s="32" t="s">
        <v>763</v>
      </c>
      <c r="D232" s="32" t="s">
        <v>83</v>
      </c>
      <c r="E232" s="33">
        <v>867</v>
      </c>
      <c r="F232" s="34">
        <v>0</v>
      </c>
      <c r="G232" s="35">
        <f t="shared" si="11"/>
        <v>867</v>
      </c>
      <c r="H232" s="57"/>
      <c r="I232" s="36">
        <f t="shared" si="10"/>
        <v>0</v>
      </c>
    </row>
    <row r="233" spans="1:9" ht="25.5" customHeight="1">
      <c r="A233" s="31"/>
      <c r="B233" s="7" t="s">
        <v>792</v>
      </c>
      <c r="C233" s="32" t="s">
        <v>1754</v>
      </c>
      <c r="D233" s="32" t="s">
        <v>94</v>
      </c>
      <c r="E233" s="33">
        <v>1001.8</v>
      </c>
      <c r="F233" s="34">
        <v>0</v>
      </c>
      <c r="G233" s="35">
        <f t="shared" si="11"/>
        <v>1001.8</v>
      </c>
      <c r="H233" s="57"/>
      <c r="I233" s="36">
        <f t="shared" si="10"/>
        <v>0</v>
      </c>
    </row>
    <row r="234" spans="1:9" ht="25.5" customHeight="1">
      <c r="A234" s="31"/>
      <c r="B234" s="7" t="s">
        <v>793</v>
      </c>
      <c r="C234" s="32" t="s">
        <v>764</v>
      </c>
      <c r="D234" s="32" t="s">
        <v>380</v>
      </c>
      <c r="E234" s="33">
        <v>3077</v>
      </c>
      <c r="F234" s="34">
        <v>0</v>
      </c>
      <c r="G234" s="35">
        <f t="shared" si="11"/>
        <v>3077</v>
      </c>
      <c r="H234" s="57"/>
      <c r="I234" s="36">
        <f t="shared" si="10"/>
        <v>0</v>
      </c>
    </row>
    <row r="235" spans="1:9" ht="25.5" customHeight="1" hidden="1">
      <c r="A235" s="31"/>
      <c r="B235" s="7" t="s">
        <v>794</v>
      </c>
      <c r="C235" s="32" t="s">
        <v>994</v>
      </c>
      <c r="D235" s="32" t="s">
        <v>766</v>
      </c>
      <c r="E235" s="33">
        <v>5693</v>
      </c>
      <c r="F235" s="34">
        <v>0</v>
      </c>
      <c r="G235" s="35">
        <f t="shared" si="11"/>
        <v>5693</v>
      </c>
      <c r="H235" s="57"/>
      <c r="I235" s="36">
        <f t="shared" si="10"/>
        <v>0</v>
      </c>
    </row>
    <row r="236" spans="1:9" ht="25.5" customHeight="1" hidden="1">
      <c r="A236" s="31"/>
      <c r="B236" s="7" t="s">
        <v>795</v>
      </c>
      <c r="C236" s="32" t="s">
        <v>765</v>
      </c>
      <c r="D236" s="32" t="s">
        <v>767</v>
      </c>
      <c r="E236" s="33">
        <v>6315</v>
      </c>
      <c r="F236" s="34">
        <v>0</v>
      </c>
      <c r="G236" s="35">
        <f t="shared" si="11"/>
        <v>6315</v>
      </c>
      <c r="H236" s="57"/>
      <c r="I236" s="36">
        <f t="shared" si="10"/>
        <v>0</v>
      </c>
    </row>
    <row r="237" spans="1:9" ht="25.5" customHeight="1" hidden="1">
      <c r="A237" s="31"/>
      <c r="B237" s="7" t="s">
        <v>796</v>
      </c>
      <c r="C237" s="32" t="s">
        <v>993</v>
      </c>
      <c r="D237" s="32" t="s">
        <v>766</v>
      </c>
      <c r="E237" s="33">
        <v>5381</v>
      </c>
      <c r="F237" s="34">
        <v>0</v>
      </c>
      <c r="G237" s="35">
        <f t="shared" si="11"/>
        <v>5381</v>
      </c>
      <c r="H237" s="57"/>
      <c r="I237" s="36">
        <f t="shared" si="10"/>
        <v>0</v>
      </c>
    </row>
    <row r="238" spans="1:9" ht="26.25" customHeight="1">
      <c r="A238" s="29"/>
      <c r="B238" s="84" t="s">
        <v>2228</v>
      </c>
      <c r="C238" s="85"/>
      <c r="D238" s="85"/>
      <c r="E238" s="8"/>
      <c r="F238" s="9"/>
      <c r="G238" s="10"/>
      <c r="H238" s="11"/>
      <c r="I238" s="30"/>
    </row>
    <row r="239" spans="1:9" ht="25.5" customHeight="1">
      <c r="A239" s="31"/>
      <c r="B239" s="7" t="s">
        <v>561</v>
      </c>
      <c r="C239" s="32" t="s">
        <v>2263</v>
      </c>
      <c r="D239" s="32" t="s">
        <v>139</v>
      </c>
      <c r="E239" s="33">
        <v>1749.64</v>
      </c>
      <c r="F239" s="34">
        <v>0</v>
      </c>
      <c r="G239" s="35">
        <f aca="true" t="shared" si="12" ref="G239:G257">(100%-F239)*E239</f>
        <v>1749.64</v>
      </c>
      <c r="H239" s="57"/>
      <c r="I239" s="36">
        <f aca="true" t="shared" si="13" ref="I239:I269">G239*H239</f>
        <v>0</v>
      </c>
    </row>
    <row r="240" spans="1:9" ht="25.5" customHeight="1">
      <c r="A240" s="31"/>
      <c r="B240" s="7" t="s">
        <v>562</v>
      </c>
      <c r="C240" s="32" t="s">
        <v>190</v>
      </c>
      <c r="D240" s="32" t="s">
        <v>87</v>
      </c>
      <c r="E240" s="33">
        <v>5879.72</v>
      </c>
      <c r="F240" s="34">
        <v>0</v>
      </c>
      <c r="G240" s="35">
        <f t="shared" si="12"/>
        <v>5879.72</v>
      </c>
      <c r="H240" s="57"/>
      <c r="I240" s="36">
        <f t="shared" si="13"/>
        <v>0</v>
      </c>
    </row>
    <row r="241" spans="1:9" ht="25.5" customHeight="1">
      <c r="A241" s="31"/>
      <c r="B241" s="7" t="s">
        <v>560</v>
      </c>
      <c r="C241" s="32" t="s">
        <v>191</v>
      </c>
      <c r="D241" s="32" t="s">
        <v>87</v>
      </c>
      <c r="E241" s="33">
        <v>1598.08</v>
      </c>
      <c r="F241" s="34">
        <v>0</v>
      </c>
      <c r="G241" s="35">
        <f t="shared" si="12"/>
        <v>1598.08</v>
      </c>
      <c r="H241" s="57"/>
      <c r="I241" s="36">
        <f t="shared" si="13"/>
        <v>0</v>
      </c>
    </row>
    <row r="242" spans="1:9" ht="25.5" customHeight="1">
      <c r="A242" s="31"/>
      <c r="B242" s="7" t="s">
        <v>548</v>
      </c>
      <c r="C242" s="32" t="s">
        <v>192</v>
      </c>
      <c r="D242" s="32" t="s">
        <v>83</v>
      </c>
      <c r="E242" s="33">
        <v>376.88</v>
      </c>
      <c r="F242" s="34">
        <v>0</v>
      </c>
      <c r="G242" s="35">
        <f t="shared" si="12"/>
        <v>376.88</v>
      </c>
      <c r="H242" s="57"/>
      <c r="I242" s="36">
        <f t="shared" si="13"/>
        <v>0</v>
      </c>
    </row>
    <row r="243" spans="1:9" ht="25.5" customHeight="1">
      <c r="A243" s="31"/>
      <c r="B243" s="7" t="s">
        <v>550</v>
      </c>
      <c r="C243" s="32" t="s">
        <v>193</v>
      </c>
      <c r="D243" s="32" t="s">
        <v>87</v>
      </c>
      <c r="E243" s="33">
        <v>1643.3</v>
      </c>
      <c r="F243" s="34">
        <v>0</v>
      </c>
      <c r="G243" s="35">
        <f t="shared" si="12"/>
        <v>1643.3</v>
      </c>
      <c r="H243" s="57"/>
      <c r="I243" s="36">
        <f t="shared" si="13"/>
        <v>0</v>
      </c>
    </row>
    <row r="244" spans="1:9" ht="25.5" customHeight="1">
      <c r="A244" s="31"/>
      <c r="B244" s="7" t="s">
        <v>549</v>
      </c>
      <c r="C244" s="32" t="s">
        <v>194</v>
      </c>
      <c r="D244" s="32" t="s">
        <v>83</v>
      </c>
      <c r="E244" s="33">
        <v>1356.86</v>
      </c>
      <c r="F244" s="34">
        <v>0</v>
      </c>
      <c r="G244" s="35">
        <f t="shared" si="12"/>
        <v>1356.86</v>
      </c>
      <c r="H244" s="57"/>
      <c r="I244" s="36">
        <f t="shared" si="13"/>
        <v>0</v>
      </c>
    </row>
    <row r="245" spans="1:9" ht="25.5" customHeight="1">
      <c r="A245" s="31"/>
      <c r="B245" s="7" t="s">
        <v>546</v>
      </c>
      <c r="C245" s="32" t="s">
        <v>195</v>
      </c>
      <c r="D245" s="32" t="s">
        <v>100</v>
      </c>
      <c r="E245" s="33">
        <v>11048.28</v>
      </c>
      <c r="F245" s="34">
        <v>0</v>
      </c>
      <c r="G245" s="35">
        <f t="shared" si="12"/>
        <v>11048.28</v>
      </c>
      <c r="H245" s="57"/>
      <c r="I245" s="36">
        <f t="shared" si="13"/>
        <v>0</v>
      </c>
    </row>
    <row r="246" spans="1:9" ht="25.5" customHeight="1">
      <c r="A246" s="31"/>
      <c r="B246" s="7" t="s">
        <v>547</v>
      </c>
      <c r="C246" s="32" t="s">
        <v>196</v>
      </c>
      <c r="D246" s="32" t="s">
        <v>83</v>
      </c>
      <c r="E246" s="33">
        <v>331.68</v>
      </c>
      <c r="F246" s="34">
        <v>0</v>
      </c>
      <c r="G246" s="35">
        <f t="shared" si="12"/>
        <v>331.68</v>
      </c>
      <c r="H246" s="57"/>
      <c r="I246" s="36">
        <f t="shared" si="13"/>
        <v>0</v>
      </c>
    </row>
    <row r="247" spans="1:9" ht="25.5" customHeight="1">
      <c r="A247" s="31"/>
      <c r="B247" s="7" t="s">
        <v>554</v>
      </c>
      <c r="C247" s="32" t="s">
        <v>553</v>
      </c>
      <c r="D247" s="32" t="s">
        <v>83</v>
      </c>
      <c r="E247" s="33">
        <v>2150.74</v>
      </c>
      <c r="F247" s="34">
        <v>0</v>
      </c>
      <c r="G247" s="35">
        <f t="shared" si="12"/>
        <v>2150.74</v>
      </c>
      <c r="H247" s="57"/>
      <c r="I247" s="36">
        <f t="shared" si="13"/>
        <v>0</v>
      </c>
    </row>
    <row r="248" spans="1:9" ht="25.5" customHeight="1">
      <c r="A248" s="31"/>
      <c r="B248" s="7" t="s">
        <v>552</v>
      </c>
      <c r="C248" s="32" t="s">
        <v>551</v>
      </c>
      <c r="D248" s="32" t="s">
        <v>83</v>
      </c>
      <c r="E248" s="33">
        <v>809.24</v>
      </c>
      <c r="F248" s="34">
        <v>0</v>
      </c>
      <c r="G248" s="35">
        <f t="shared" si="12"/>
        <v>809.24</v>
      </c>
      <c r="H248" s="57"/>
      <c r="I248" s="36">
        <f t="shared" si="13"/>
        <v>0</v>
      </c>
    </row>
    <row r="249" spans="1:9" ht="25.5" customHeight="1">
      <c r="A249" s="31"/>
      <c r="B249" s="7" t="s">
        <v>563</v>
      </c>
      <c r="C249" s="32" t="s">
        <v>197</v>
      </c>
      <c r="D249" s="32" t="s">
        <v>139</v>
      </c>
      <c r="E249" s="33">
        <v>4932.11</v>
      </c>
      <c r="F249" s="34">
        <v>0</v>
      </c>
      <c r="G249" s="35">
        <f t="shared" si="12"/>
        <v>4932.11</v>
      </c>
      <c r="H249" s="57"/>
      <c r="I249" s="36">
        <f t="shared" si="13"/>
        <v>0</v>
      </c>
    </row>
    <row r="250" spans="1:9" ht="25.5" customHeight="1">
      <c r="A250" s="31"/>
      <c r="B250" s="7" t="s">
        <v>568</v>
      </c>
      <c r="C250" s="32" t="s">
        <v>198</v>
      </c>
      <c r="D250" s="32" t="s">
        <v>139</v>
      </c>
      <c r="E250" s="33">
        <v>1341.78</v>
      </c>
      <c r="F250" s="34">
        <v>0</v>
      </c>
      <c r="G250" s="35">
        <f t="shared" si="12"/>
        <v>1341.78</v>
      </c>
      <c r="H250" s="57"/>
      <c r="I250" s="36">
        <f t="shared" si="13"/>
        <v>0</v>
      </c>
    </row>
    <row r="251" spans="1:9" ht="25.5" customHeight="1">
      <c r="A251" s="31"/>
      <c r="B251" s="7" t="s">
        <v>569</v>
      </c>
      <c r="C251" s="32" t="s">
        <v>436</v>
      </c>
      <c r="D251" s="32" t="s">
        <v>85</v>
      </c>
      <c r="E251" s="33">
        <v>3638.18</v>
      </c>
      <c r="F251" s="34">
        <v>0</v>
      </c>
      <c r="G251" s="35">
        <f t="shared" si="12"/>
        <v>3638.18</v>
      </c>
      <c r="H251" s="57"/>
      <c r="I251" s="36">
        <f t="shared" si="13"/>
        <v>0</v>
      </c>
    </row>
    <row r="252" spans="1:9" ht="25.5" customHeight="1">
      <c r="A252" s="31"/>
      <c r="B252" s="7" t="s">
        <v>2001</v>
      </c>
      <c r="C252" s="32" t="s">
        <v>2002</v>
      </c>
      <c r="D252" s="32" t="s">
        <v>139</v>
      </c>
      <c r="E252" s="33">
        <v>7763.5</v>
      </c>
      <c r="F252" s="34">
        <v>0</v>
      </c>
      <c r="G252" s="35">
        <f t="shared" si="12"/>
        <v>7763.5</v>
      </c>
      <c r="H252" s="57"/>
      <c r="I252" s="36">
        <f t="shared" si="13"/>
        <v>0</v>
      </c>
    </row>
    <row r="253" spans="1:9" ht="25.5" customHeight="1">
      <c r="A253" s="31"/>
      <c r="B253" s="7" t="s">
        <v>570</v>
      </c>
      <c r="C253" s="32" t="s">
        <v>199</v>
      </c>
      <c r="D253" s="32" t="s">
        <v>139</v>
      </c>
      <c r="E253" s="33">
        <v>6105.86</v>
      </c>
      <c r="F253" s="34">
        <v>0</v>
      </c>
      <c r="G253" s="35">
        <f t="shared" si="12"/>
        <v>6105.86</v>
      </c>
      <c r="H253" s="57"/>
      <c r="I253" s="36">
        <f t="shared" si="13"/>
        <v>0</v>
      </c>
    </row>
    <row r="254" spans="1:9" ht="25.5" customHeight="1">
      <c r="A254" s="31"/>
      <c r="B254" s="7" t="s">
        <v>559</v>
      </c>
      <c r="C254" s="32" t="s">
        <v>200</v>
      </c>
      <c r="D254" s="32" t="s">
        <v>87</v>
      </c>
      <c r="E254" s="33">
        <v>3523.56</v>
      </c>
      <c r="F254" s="34">
        <v>0</v>
      </c>
      <c r="G254" s="35">
        <f t="shared" si="12"/>
        <v>3523.56</v>
      </c>
      <c r="H254" s="57"/>
      <c r="I254" s="36">
        <f t="shared" si="13"/>
        <v>0</v>
      </c>
    </row>
    <row r="255" spans="1:9" ht="25.5" customHeight="1">
      <c r="A255" s="31"/>
      <c r="B255" s="7" t="s">
        <v>557</v>
      </c>
      <c r="C255" s="32" t="s">
        <v>555</v>
      </c>
      <c r="D255" s="32" t="s">
        <v>100</v>
      </c>
      <c r="E255" s="33">
        <v>13674.11</v>
      </c>
      <c r="F255" s="34">
        <v>0</v>
      </c>
      <c r="G255" s="35">
        <f t="shared" si="12"/>
        <v>13674.11</v>
      </c>
      <c r="H255" s="57"/>
      <c r="I255" s="36">
        <f t="shared" si="13"/>
        <v>0</v>
      </c>
    </row>
    <row r="256" spans="1:9" ht="25.5" customHeight="1" hidden="1">
      <c r="A256" s="31"/>
      <c r="B256" s="7" t="s">
        <v>556</v>
      </c>
      <c r="C256" s="32" t="s">
        <v>201</v>
      </c>
      <c r="D256" s="32" t="s">
        <v>100</v>
      </c>
      <c r="E256" s="33">
        <v>12437.87</v>
      </c>
      <c r="F256" s="34">
        <v>0</v>
      </c>
      <c r="G256" s="35">
        <f t="shared" si="12"/>
        <v>12437.87</v>
      </c>
      <c r="H256" s="57"/>
      <c r="I256" s="36">
        <f t="shared" si="13"/>
        <v>0</v>
      </c>
    </row>
    <row r="257" spans="1:9" ht="25.5" customHeight="1">
      <c r="A257" s="31"/>
      <c r="B257" s="7" t="s">
        <v>558</v>
      </c>
      <c r="C257" s="32" t="s">
        <v>202</v>
      </c>
      <c r="D257" s="32" t="s">
        <v>83</v>
      </c>
      <c r="E257" s="33">
        <v>1204.46</v>
      </c>
      <c r="F257" s="34">
        <v>0</v>
      </c>
      <c r="G257" s="35">
        <f t="shared" si="12"/>
        <v>1204.46</v>
      </c>
      <c r="H257" s="57"/>
      <c r="I257" s="36">
        <f t="shared" si="13"/>
        <v>0</v>
      </c>
    </row>
    <row r="258" spans="1:9" ht="25.5" customHeight="1">
      <c r="A258" s="31"/>
      <c r="B258" s="7" t="s">
        <v>575</v>
      </c>
      <c r="C258" s="32" t="s">
        <v>203</v>
      </c>
      <c r="D258" s="32" t="s">
        <v>89</v>
      </c>
      <c r="E258" s="33">
        <v>1341.78</v>
      </c>
      <c r="F258" s="34">
        <v>0</v>
      </c>
      <c r="G258" s="35">
        <f aca="true" t="shared" si="14" ref="G258:G269">(100%-F258)*E258</f>
        <v>1341.78</v>
      </c>
      <c r="H258" s="57"/>
      <c r="I258" s="36">
        <f t="shared" si="13"/>
        <v>0</v>
      </c>
    </row>
    <row r="259" spans="1:9" ht="25.5" customHeight="1">
      <c r="A259" s="31"/>
      <c r="B259" s="7" t="s">
        <v>577</v>
      </c>
      <c r="C259" s="32" t="s">
        <v>576</v>
      </c>
      <c r="D259" s="32" t="s">
        <v>146</v>
      </c>
      <c r="E259" s="33">
        <v>4812.28</v>
      </c>
      <c r="F259" s="34">
        <v>0</v>
      </c>
      <c r="G259" s="35">
        <f t="shared" si="14"/>
        <v>4812.28</v>
      </c>
      <c r="H259" s="57"/>
      <c r="I259" s="36">
        <f t="shared" si="13"/>
        <v>0</v>
      </c>
    </row>
    <row r="260" spans="1:9" ht="25.5" customHeight="1">
      <c r="A260" s="31"/>
      <c r="B260" s="7" t="s">
        <v>578</v>
      </c>
      <c r="C260" s="32" t="s">
        <v>579</v>
      </c>
      <c r="D260" s="32" t="s">
        <v>146</v>
      </c>
      <c r="E260" s="33">
        <v>3645.07</v>
      </c>
      <c r="F260" s="34">
        <v>0</v>
      </c>
      <c r="G260" s="35">
        <f t="shared" si="14"/>
        <v>3645.07</v>
      </c>
      <c r="H260" s="57"/>
      <c r="I260" s="36">
        <f t="shared" si="13"/>
        <v>0</v>
      </c>
    </row>
    <row r="261" spans="1:9" ht="25.5" customHeight="1">
      <c r="A261" s="31"/>
      <c r="B261" s="7" t="s">
        <v>580</v>
      </c>
      <c r="C261" s="32" t="s">
        <v>204</v>
      </c>
      <c r="D261" s="32" t="s">
        <v>206</v>
      </c>
      <c r="E261" s="33">
        <v>1506.56</v>
      </c>
      <c r="F261" s="34">
        <v>0</v>
      </c>
      <c r="G261" s="35">
        <f t="shared" si="14"/>
        <v>1506.56</v>
      </c>
      <c r="H261" s="57"/>
      <c r="I261" s="36">
        <f t="shared" si="13"/>
        <v>0</v>
      </c>
    </row>
    <row r="262" spans="1:9" ht="25.5" customHeight="1">
      <c r="A262" s="31"/>
      <c r="B262" s="7" t="s">
        <v>582</v>
      </c>
      <c r="C262" s="32" t="s">
        <v>581</v>
      </c>
      <c r="D262" s="32" t="s">
        <v>206</v>
      </c>
      <c r="E262" s="33">
        <v>783.4</v>
      </c>
      <c r="F262" s="34">
        <v>0</v>
      </c>
      <c r="G262" s="35">
        <f t="shared" si="14"/>
        <v>783.4</v>
      </c>
      <c r="H262" s="57"/>
      <c r="I262" s="36">
        <f t="shared" si="13"/>
        <v>0</v>
      </c>
    </row>
    <row r="263" spans="1:9" ht="25.5" customHeight="1" hidden="1">
      <c r="A263" s="31"/>
      <c r="B263" s="7" t="s">
        <v>584</v>
      </c>
      <c r="C263" s="32" t="s">
        <v>583</v>
      </c>
      <c r="D263" s="32" t="s">
        <v>206</v>
      </c>
      <c r="E263" s="33">
        <v>1643.52</v>
      </c>
      <c r="F263" s="34">
        <v>0</v>
      </c>
      <c r="G263" s="35">
        <f t="shared" si="14"/>
        <v>1643.52</v>
      </c>
      <c r="H263" s="57"/>
      <c r="I263" s="36">
        <f t="shared" si="13"/>
        <v>0</v>
      </c>
    </row>
    <row r="264" spans="1:9" ht="25.5" customHeight="1">
      <c r="A264" s="31"/>
      <c r="B264" s="7" t="s">
        <v>566</v>
      </c>
      <c r="C264" s="32" t="s">
        <v>565</v>
      </c>
      <c r="D264" s="32" t="s">
        <v>564</v>
      </c>
      <c r="E264" s="33">
        <v>1797.74</v>
      </c>
      <c r="F264" s="34">
        <v>0</v>
      </c>
      <c r="G264" s="35">
        <f t="shared" si="14"/>
        <v>1797.74</v>
      </c>
      <c r="H264" s="57"/>
      <c r="I264" s="36">
        <f t="shared" si="13"/>
        <v>0</v>
      </c>
    </row>
    <row r="265" spans="1:9" ht="25.5" customHeight="1">
      <c r="A265" s="31"/>
      <c r="B265" s="7" t="s">
        <v>586</v>
      </c>
      <c r="C265" s="32" t="s">
        <v>567</v>
      </c>
      <c r="D265" s="32" t="s">
        <v>100</v>
      </c>
      <c r="E265" s="33">
        <v>7334.76</v>
      </c>
      <c r="F265" s="34">
        <v>0</v>
      </c>
      <c r="G265" s="35">
        <f t="shared" si="14"/>
        <v>7334.76</v>
      </c>
      <c r="H265" s="57"/>
      <c r="I265" s="36">
        <f t="shared" si="13"/>
        <v>0</v>
      </c>
    </row>
    <row r="266" spans="1:9" ht="25.5" customHeight="1">
      <c r="A266" s="31"/>
      <c r="B266" s="7" t="s">
        <v>587</v>
      </c>
      <c r="C266" s="32" t="s">
        <v>588</v>
      </c>
      <c r="D266" s="32" t="s">
        <v>139</v>
      </c>
      <c r="E266" s="33">
        <v>2711.8</v>
      </c>
      <c r="F266" s="34">
        <v>0</v>
      </c>
      <c r="G266" s="35">
        <f t="shared" si="14"/>
        <v>2711.8</v>
      </c>
      <c r="H266" s="57"/>
      <c r="I266" s="36">
        <f t="shared" si="13"/>
        <v>0</v>
      </c>
    </row>
    <row r="267" spans="1:9" ht="25.5" customHeight="1">
      <c r="A267" s="31"/>
      <c r="B267" s="7" t="s">
        <v>571</v>
      </c>
      <c r="C267" s="32" t="s">
        <v>572</v>
      </c>
      <c r="D267" s="32" t="s">
        <v>260</v>
      </c>
      <c r="E267" s="33">
        <v>1975.64</v>
      </c>
      <c r="F267" s="34">
        <v>0</v>
      </c>
      <c r="G267" s="35">
        <f t="shared" si="14"/>
        <v>1975.64</v>
      </c>
      <c r="H267" s="57"/>
      <c r="I267" s="36">
        <f t="shared" si="13"/>
        <v>0</v>
      </c>
    </row>
    <row r="268" spans="1:9" ht="25.5" customHeight="1">
      <c r="A268" s="31"/>
      <c r="B268" s="7" t="s">
        <v>585</v>
      </c>
      <c r="C268" s="32" t="s">
        <v>205</v>
      </c>
      <c r="D268" s="32" t="s">
        <v>83</v>
      </c>
      <c r="E268" s="33">
        <v>568.63</v>
      </c>
      <c r="F268" s="34">
        <v>0</v>
      </c>
      <c r="G268" s="35">
        <f t="shared" si="14"/>
        <v>568.63</v>
      </c>
      <c r="H268" s="57"/>
      <c r="I268" s="36">
        <f t="shared" si="13"/>
        <v>0</v>
      </c>
    </row>
    <row r="269" spans="1:9" ht="25.5" customHeight="1" hidden="1">
      <c r="A269" s="31"/>
      <c r="B269" s="7" t="s">
        <v>573</v>
      </c>
      <c r="C269" s="32" t="s">
        <v>574</v>
      </c>
      <c r="D269" s="32" t="s">
        <v>99</v>
      </c>
      <c r="E269" s="33">
        <v>568.63</v>
      </c>
      <c r="F269" s="34">
        <v>0</v>
      </c>
      <c r="G269" s="35">
        <f t="shared" si="14"/>
        <v>568.63</v>
      </c>
      <c r="H269" s="57"/>
      <c r="I269" s="36">
        <f t="shared" si="13"/>
        <v>0</v>
      </c>
    </row>
    <row r="270" spans="1:9" ht="26.25" customHeight="1">
      <c r="A270" s="29"/>
      <c r="B270" s="84" t="s">
        <v>2215</v>
      </c>
      <c r="C270" s="85"/>
      <c r="D270" s="85"/>
      <c r="E270" s="8"/>
      <c r="F270" s="9"/>
      <c r="G270" s="10"/>
      <c r="H270" s="11"/>
      <c r="I270" s="30"/>
    </row>
    <row r="271" spans="1:9" ht="25.5" customHeight="1">
      <c r="A271" s="31"/>
      <c r="B271" s="7" t="s">
        <v>1003</v>
      </c>
      <c r="C271" s="32" t="s">
        <v>1002</v>
      </c>
      <c r="D271" s="32" t="s">
        <v>956</v>
      </c>
      <c r="E271" s="33">
        <v>12053</v>
      </c>
      <c r="F271" s="34">
        <v>0</v>
      </c>
      <c r="G271" s="35">
        <f aca="true" t="shared" si="15" ref="G271:G307">(100%-F271)*E271</f>
        <v>12053</v>
      </c>
      <c r="H271" s="57"/>
      <c r="I271" s="36">
        <f aca="true" t="shared" si="16" ref="I271:I309">G271*H271</f>
        <v>0</v>
      </c>
    </row>
    <row r="272" spans="1:9" ht="25.5" customHeight="1">
      <c r="A272" s="31"/>
      <c r="B272" s="7" t="s">
        <v>1004</v>
      </c>
      <c r="C272" s="32" t="s">
        <v>1002</v>
      </c>
      <c r="D272" s="32" t="s">
        <v>957</v>
      </c>
      <c r="E272" s="33">
        <v>3323</v>
      </c>
      <c r="F272" s="34">
        <v>0</v>
      </c>
      <c r="G272" s="35">
        <f t="shared" si="15"/>
        <v>3323</v>
      </c>
      <c r="H272" s="57"/>
      <c r="I272" s="36">
        <f t="shared" si="16"/>
        <v>0</v>
      </c>
    </row>
    <row r="273" spans="1:9" ht="25.5" customHeight="1">
      <c r="A273" s="31"/>
      <c r="B273" s="7" t="s">
        <v>987</v>
      </c>
      <c r="C273" s="32" t="s">
        <v>988</v>
      </c>
      <c r="D273" s="32" t="s">
        <v>986</v>
      </c>
      <c r="E273" s="33">
        <v>435</v>
      </c>
      <c r="F273" s="34">
        <v>0</v>
      </c>
      <c r="G273" s="35">
        <f t="shared" si="15"/>
        <v>435</v>
      </c>
      <c r="H273" s="57"/>
      <c r="I273" s="36">
        <f t="shared" si="16"/>
        <v>0</v>
      </c>
    </row>
    <row r="274" spans="1:9" ht="25.5" customHeight="1">
      <c r="A274" s="31"/>
      <c r="B274" s="7" t="s">
        <v>977</v>
      </c>
      <c r="C274" s="32" t="s">
        <v>2004</v>
      </c>
      <c r="D274" s="32" t="s">
        <v>956</v>
      </c>
      <c r="E274" s="33">
        <v>5333</v>
      </c>
      <c r="F274" s="34">
        <v>0</v>
      </c>
      <c r="G274" s="35">
        <f t="shared" si="15"/>
        <v>5333</v>
      </c>
      <c r="H274" s="57"/>
      <c r="I274" s="36">
        <f t="shared" si="16"/>
        <v>0</v>
      </c>
    </row>
    <row r="275" spans="1:9" ht="25.5" customHeight="1">
      <c r="A275" s="31"/>
      <c r="B275" s="7" t="s">
        <v>981</v>
      </c>
      <c r="C275" s="32" t="s">
        <v>2003</v>
      </c>
      <c r="D275" s="32" t="s">
        <v>947</v>
      </c>
      <c r="E275" s="33">
        <v>3261</v>
      </c>
      <c r="F275" s="34">
        <v>0</v>
      </c>
      <c r="G275" s="35">
        <f t="shared" si="15"/>
        <v>3261</v>
      </c>
      <c r="H275" s="57"/>
      <c r="I275" s="36">
        <f t="shared" si="16"/>
        <v>0</v>
      </c>
    </row>
    <row r="276" spans="1:9" ht="25.5" customHeight="1">
      <c r="A276" s="31"/>
      <c r="B276" s="7" t="s">
        <v>958</v>
      </c>
      <c r="C276" s="32" t="s">
        <v>924</v>
      </c>
      <c r="D276" s="32" t="s">
        <v>948</v>
      </c>
      <c r="E276" s="33">
        <v>9310</v>
      </c>
      <c r="F276" s="34">
        <v>0</v>
      </c>
      <c r="G276" s="35">
        <f t="shared" si="15"/>
        <v>9310</v>
      </c>
      <c r="H276" s="57"/>
      <c r="I276" s="36">
        <f t="shared" si="16"/>
        <v>0</v>
      </c>
    </row>
    <row r="277" spans="1:9" ht="25.5" customHeight="1">
      <c r="A277" s="31"/>
      <c r="B277" s="7" t="s">
        <v>959</v>
      </c>
      <c r="C277" s="32" t="s">
        <v>925</v>
      </c>
      <c r="D277" s="32" t="s">
        <v>949</v>
      </c>
      <c r="E277" s="33">
        <v>4342</v>
      </c>
      <c r="F277" s="34">
        <v>0</v>
      </c>
      <c r="G277" s="35">
        <f t="shared" si="15"/>
        <v>4342</v>
      </c>
      <c r="H277" s="57"/>
      <c r="I277" s="36">
        <f t="shared" si="16"/>
        <v>0</v>
      </c>
    </row>
    <row r="278" spans="1:9" ht="25.5" customHeight="1">
      <c r="A278" s="31"/>
      <c r="B278" s="7" t="s">
        <v>962</v>
      </c>
      <c r="C278" s="32" t="s">
        <v>926</v>
      </c>
      <c r="D278" s="32" t="s">
        <v>948</v>
      </c>
      <c r="E278" s="33">
        <v>4661</v>
      </c>
      <c r="F278" s="34">
        <v>0</v>
      </c>
      <c r="G278" s="35">
        <f t="shared" si="15"/>
        <v>4661</v>
      </c>
      <c r="H278" s="57"/>
      <c r="I278" s="36">
        <f t="shared" si="16"/>
        <v>0</v>
      </c>
    </row>
    <row r="279" spans="1:9" ht="25.5" customHeight="1">
      <c r="A279" s="31"/>
      <c r="B279" s="7" t="s">
        <v>960</v>
      </c>
      <c r="C279" s="32" t="s">
        <v>927</v>
      </c>
      <c r="D279" s="32" t="s">
        <v>950</v>
      </c>
      <c r="E279" s="33">
        <v>2129</v>
      </c>
      <c r="F279" s="34">
        <v>0</v>
      </c>
      <c r="G279" s="35">
        <f t="shared" si="15"/>
        <v>2129</v>
      </c>
      <c r="H279" s="57"/>
      <c r="I279" s="36">
        <f t="shared" si="16"/>
        <v>0</v>
      </c>
    </row>
    <row r="280" spans="1:9" ht="25.5" customHeight="1">
      <c r="A280" s="31"/>
      <c r="B280" s="7" t="s">
        <v>961</v>
      </c>
      <c r="C280" s="32" t="s">
        <v>927</v>
      </c>
      <c r="D280" s="32" t="s">
        <v>948</v>
      </c>
      <c r="E280" s="33">
        <v>5157</v>
      </c>
      <c r="F280" s="34">
        <v>0</v>
      </c>
      <c r="G280" s="35">
        <f t="shared" si="15"/>
        <v>5157</v>
      </c>
      <c r="H280" s="57"/>
      <c r="I280" s="36">
        <f t="shared" si="16"/>
        <v>0</v>
      </c>
    </row>
    <row r="281" spans="1:9" ht="25.5" customHeight="1">
      <c r="A281" s="31"/>
      <c r="B281" s="7" t="s">
        <v>963</v>
      </c>
      <c r="C281" s="32" t="s">
        <v>928</v>
      </c>
      <c r="D281" s="32" t="s">
        <v>948</v>
      </c>
      <c r="E281" s="33">
        <v>4296</v>
      </c>
      <c r="F281" s="34">
        <v>0</v>
      </c>
      <c r="G281" s="35">
        <f t="shared" si="15"/>
        <v>4296</v>
      </c>
      <c r="H281" s="57"/>
      <c r="I281" s="36">
        <f t="shared" si="16"/>
        <v>0</v>
      </c>
    </row>
    <row r="282" spans="1:9" ht="25.5" customHeight="1">
      <c r="A282" s="31"/>
      <c r="B282" s="7" t="s">
        <v>964</v>
      </c>
      <c r="C282" s="32" t="s">
        <v>929</v>
      </c>
      <c r="D282" s="32" t="s">
        <v>951</v>
      </c>
      <c r="E282" s="33">
        <v>8605</v>
      </c>
      <c r="F282" s="34">
        <v>0</v>
      </c>
      <c r="G282" s="35">
        <f t="shared" si="15"/>
        <v>8605</v>
      </c>
      <c r="H282" s="57"/>
      <c r="I282" s="36">
        <f t="shared" si="16"/>
        <v>0</v>
      </c>
    </row>
    <row r="283" spans="1:9" ht="25.5" customHeight="1">
      <c r="A283" s="31"/>
      <c r="B283" s="7" t="s">
        <v>965</v>
      </c>
      <c r="C283" s="32" t="s">
        <v>930</v>
      </c>
      <c r="D283" s="32" t="s">
        <v>950</v>
      </c>
      <c r="E283" s="33">
        <v>4637</v>
      </c>
      <c r="F283" s="34">
        <v>0</v>
      </c>
      <c r="G283" s="35">
        <f t="shared" si="15"/>
        <v>4637</v>
      </c>
      <c r="H283" s="57"/>
      <c r="I283" s="36">
        <f t="shared" si="16"/>
        <v>0</v>
      </c>
    </row>
    <row r="284" spans="1:9" ht="25.5" customHeight="1">
      <c r="A284" s="31"/>
      <c r="B284" s="7" t="s">
        <v>971</v>
      </c>
      <c r="C284" s="32" t="s">
        <v>931</v>
      </c>
      <c r="D284" s="32" t="s">
        <v>948</v>
      </c>
      <c r="E284" s="33">
        <v>2738</v>
      </c>
      <c r="F284" s="34">
        <v>0</v>
      </c>
      <c r="G284" s="35">
        <f t="shared" si="15"/>
        <v>2738</v>
      </c>
      <c r="H284" s="57"/>
      <c r="I284" s="36">
        <f t="shared" si="16"/>
        <v>0</v>
      </c>
    </row>
    <row r="285" spans="1:9" ht="25.5" customHeight="1">
      <c r="A285" s="31"/>
      <c r="B285" s="7" t="s">
        <v>968</v>
      </c>
      <c r="C285" s="32" t="s">
        <v>932</v>
      </c>
      <c r="D285" s="32" t="s">
        <v>952</v>
      </c>
      <c r="E285" s="33">
        <v>6285</v>
      </c>
      <c r="F285" s="34">
        <v>0</v>
      </c>
      <c r="G285" s="35">
        <f t="shared" si="15"/>
        <v>6285</v>
      </c>
      <c r="H285" s="57"/>
      <c r="I285" s="36">
        <f t="shared" si="16"/>
        <v>0</v>
      </c>
    </row>
    <row r="286" spans="1:9" ht="25.5" customHeight="1">
      <c r="A286" s="31"/>
      <c r="B286" s="7" t="s">
        <v>967</v>
      </c>
      <c r="C286" s="32" t="s">
        <v>933</v>
      </c>
      <c r="D286" s="32" t="s">
        <v>953</v>
      </c>
      <c r="E286" s="33">
        <v>3414</v>
      </c>
      <c r="F286" s="34">
        <v>0</v>
      </c>
      <c r="G286" s="35">
        <f t="shared" si="15"/>
        <v>3414</v>
      </c>
      <c r="H286" s="57"/>
      <c r="I286" s="36">
        <f t="shared" si="16"/>
        <v>0</v>
      </c>
    </row>
    <row r="287" spans="1:9" ht="25.5" customHeight="1">
      <c r="A287" s="31"/>
      <c r="B287" s="7" t="s">
        <v>966</v>
      </c>
      <c r="C287" s="32" t="s">
        <v>933</v>
      </c>
      <c r="D287" s="32" t="s">
        <v>954</v>
      </c>
      <c r="E287" s="33">
        <v>28770</v>
      </c>
      <c r="F287" s="34">
        <v>0</v>
      </c>
      <c r="G287" s="35">
        <f t="shared" si="15"/>
        <v>28770</v>
      </c>
      <c r="H287" s="57"/>
      <c r="I287" s="36">
        <f t="shared" si="16"/>
        <v>0</v>
      </c>
    </row>
    <row r="288" spans="1:9" ht="25.5" customHeight="1">
      <c r="A288" s="31"/>
      <c r="B288" s="7"/>
      <c r="C288" s="32" t="s">
        <v>934</v>
      </c>
      <c r="D288" s="32" t="s">
        <v>948</v>
      </c>
      <c r="E288" s="33">
        <v>3097</v>
      </c>
      <c r="F288" s="34">
        <v>0</v>
      </c>
      <c r="G288" s="35">
        <f t="shared" si="15"/>
        <v>3097</v>
      </c>
      <c r="H288" s="57"/>
      <c r="I288" s="36">
        <f t="shared" si="16"/>
        <v>0</v>
      </c>
    </row>
    <row r="289" spans="1:9" ht="25.5" customHeight="1">
      <c r="A289" s="31"/>
      <c r="B289" s="7" t="s">
        <v>970</v>
      </c>
      <c r="C289" s="32" t="s">
        <v>935</v>
      </c>
      <c r="D289" s="32" t="s">
        <v>948</v>
      </c>
      <c r="E289" s="33">
        <v>3946</v>
      </c>
      <c r="F289" s="34">
        <v>0</v>
      </c>
      <c r="G289" s="35">
        <f t="shared" si="15"/>
        <v>3946</v>
      </c>
      <c r="H289" s="57"/>
      <c r="I289" s="36">
        <f t="shared" si="16"/>
        <v>0</v>
      </c>
    </row>
    <row r="290" spans="1:9" ht="25.5" customHeight="1">
      <c r="A290" s="31"/>
      <c r="B290" s="7" t="s">
        <v>969</v>
      </c>
      <c r="C290" s="32" t="s">
        <v>936</v>
      </c>
      <c r="D290" s="32" t="s">
        <v>948</v>
      </c>
      <c r="E290" s="33">
        <v>4569</v>
      </c>
      <c r="F290" s="34">
        <v>0</v>
      </c>
      <c r="G290" s="35">
        <f t="shared" si="15"/>
        <v>4569</v>
      </c>
      <c r="H290" s="57"/>
      <c r="I290" s="36">
        <f t="shared" si="16"/>
        <v>0</v>
      </c>
    </row>
    <row r="291" spans="1:9" ht="25.5" customHeight="1">
      <c r="A291" s="31"/>
      <c r="B291" s="7" t="s">
        <v>972</v>
      </c>
      <c r="C291" s="32" t="s">
        <v>937</v>
      </c>
      <c r="D291" s="32" t="s">
        <v>949</v>
      </c>
      <c r="E291" s="33">
        <v>4100</v>
      </c>
      <c r="F291" s="34">
        <v>0</v>
      </c>
      <c r="G291" s="35">
        <f t="shared" si="15"/>
        <v>4100</v>
      </c>
      <c r="H291" s="57"/>
      <c r="I291" s="36">
        <f t="shared" si="16"/>
        <v>0</v>
      </c>
    </row>
    <row r="292" spans="1:9" ht="25.5" customHeight="1">
      <c r="A292" s="31"/>
      <c r="B292" s="7" t="s">
        <v>973</v>
      </c>
      <c r="C292" s="32" t="s">
        <v>938</v>
      </c>
      <c r="D292" s="32" t="s">
        <v>955</v>
      </c>
      <c r="E292" s="33">
        <v>4290</v>
      </c>
      <c r="F292" s="34">
        <v>0</v>
      </c>
      <c r="G292" s="35">
        <f t="shared" si="15"/>
        <v>4290</v>
      </c>
      <c r="H292" s="57"/>
      <c r="I292" s="36">
        <f t="shared" si="16"/>
        <v>0</v>
      </c>
    </row>
    <row r="293" spans="1:9" ht="25.5" customHeight="1">
      <c r="A293" s="31"/>
      <c r="B293" s="7" t="s">
        <v>974</v>
      </c>
      <c r="C293" s="32" t="s">
        <v>939</v>
      </c>
      <c r="D293" s="32" t="s">
        <v>956</v>
      </c>
      <c r="E293" s="33">
        <v>8077</v>
      </c>
      <c r="F293" s="34">
        <v>0</v>
      </c>
      <c r="G293" s="35">
        <f t="shared" si="15"/>
        <v>8077</v>
      </c>
      <c r="H293" s="57"/>
      <c r="I293" s="36">
        <f t="shared" si="16"/>
        <v>0</v>
      </c>
    </row>
    <row r="294" spans="1:9" ht="25.5" customHeight="1">
      <c r="A294" s="31"/>
      <c r="B294" s="7" t="s">
        <v>975</v>
      </c>
      <c r="C294" s="32" t="s">
        <v>940</v>
      </c>
      <c r="D294" s="32" t="s">
        <v>948</v>
      </c>
      <c r="E294" s="33">
        <v>5376</v>
      </c>
      <c r="F294" s="34">
        <v>0</v>
      </c>
      <c r="G294" s="35">
        <f t="shared" si="15"/>
        <v>5376</v>
      </c>
      <c r="H294" s="57"/>
      <c r="I294" s="36">
        <f t="shared" si="16"/>
        <v>0</v>
      </c>
    </row>
    <row r="295" spans="1:9" ht="25.5" customHeight="1">
      <c r="A295" s="31"/>
      <c r="B295" s="7" t="s">
        <v>978</v>
      </c>
      <c r="C295" s="32" t="s">
        <v>941</v>
      </c>
      <c r="D295" s="32" t="s">
        <v>947</v>
      </c>
      <c r="E295" s="33">
        <v>12936</v>
      </c>
      <c r="F295" s="34">
        <v>0</v>
      </c>
      <c r="G295" s="35">
        <f t="shared" si="15"/>
        <v>12936</v>
      </c>
      <c r="H295" s="57"/>
      <c r="I295" s="36">
        <f t="shared" si="16"/>
        <v>0</v>
      </c>
    </row>
    <row r="296" spans="1:9" ht="25.5" customHeight="1">
      <c r="A296" s="31"/>
      <c r="B296" s="7" t="s">
        <v>979</v>
      </c>
      <c r="C296" s="32" t="s">
        <v>942</v>
      </c>
      <c r="D296" s="32" t="s">
        <v>957</v>
      </c>
      <c r="E296" s="33">
        <v>1116</v>
      </c>
      <c r="F296" s="34">
        <v>0</v>
      </c>
      <c r="G296" s="35">
        <f t="shared" si="15"/>
        <v>1116</v>
      </c>
      <c r="H296" s="57"/>
      <c r="I296" s="36">
        <f t="shared" si="16"/>
        <v>0</v>
      </c>
    </row>
    <row r="297" spans="1:9" ht="25.5" customHeight="1">
      <c r="A297" s="31"/>
      <c r="B297" s="7" t="s">
        <v>980</v>
      </c>
      <c r="C297" s="32" t="s">
        <v>943</v>
      </c>
      <c r="D297" s="32" t="s">
        <v>950</v>
      </c>
      <c r="E297" s="33">
        <v>2358</v>
      </c>
      <c r="F297" s="34">
        <v>0</v>
      </c>
      <c r="G297" s="35">
        <f t="shared" si="15"/>
        <v>2358</v>
      </c>
      <c r="H297" s="57"/>
      <c r="I297" s="36">
        <f t="shared" si="16"/>
        <v>0</v>
      </c>
    </row>
    <row r="298" spans="1:9" ht="25.5" customHeight="1">
      <c r="A298" s="31"/>
      <c r="B298" s="7" t="s">
        <v>982</v>
      </c>
      <c r="C298" s="32" t="s">
        <v>944</v>
      </c>
      <c r="D298" s="32" t="s">
        <v>957</v>
      </c>
      <c r="E298" s="33">
        <v>2362</v>
      </c>
      <c r="F298" s="34">
        <v>0</v>
      </c>
      <c r="G298" s="35">
        <f t="shared" si="15"/>
        <v>2362</v>
      </c>
      <c r="H298" s="57"/>
      <c r="I298" s="36">
        <f t="shared" si="16"/>
        <v>0</v>
      </c>
    </row>
    <row r="299" spans="1:9" ht="25.5" customHeight="1">
      <c r="A299" s="31"/>
      <c r="B299" s="7" t="s">
        <v>976</v>
      </c>
      <c r="C299" s="32" t="s">
        <v>945</v>
      </c>
      <c r="D299" s="32" t="s">
        <v>957</v>
      </c>
      <c r="E299" s="33">
        <v>2207</v>
      </c>
      <c r="F299" s="34">
        <v>0</v>
      </c>
      <c r="G299" s="35">
        <f t="shared" si="15"/>
        <v>2207</v>
      </c>
      <c r="H299" s="57"/>
      <c r="I299" s="36">
        <f t="shared" si="16"/>
        <v>0</v>
      </c>
    </row>
    <row r="300" spans="1:9" ht="25.5" customHeight="1">
      <c r="A300" s="31"/>
      <c r="B300" s="7" t="s">
        <v>985</v>
      </c>
      <c r="C300" s="32" t="s">
        <v>984</v>
      </c>
      <c r="D300" s="32" t="s">
        <v>948</v>
      </c>
      <c r="E300" s="33">
        <v>11511</v>
      </c>
      <c r="F300" s="34">
        <v>0</v>
      </c>
      <c r="G300" s="35">
        <f t="shared" si="15"/>
        <v>11511</v>
      </c>
      <c r="H300" s="57"/>
      <c r="I300" s="36">
        <f t="shared" si="16"/>
        <v>0</v>
      </c>
    </row>
    <row r="301" spans="1:9" ht="25.5" customHeight="1">
      <c r="A301" s="31"/>
      <c r="B301" s="7" t="s">
        <v>983</v>
      </c>
      <c r="C301" s="32" t="s">
        <v>946</v>
      </c>
      <c r="D301" s="32" t="s">
        <v>956</v>
      </c>
      <c r="E301" s="33">
        <v>8094</v>
      </c>
      <c r="F301" s="34">
        <v>0</v>
      </c>
      <c r="G301" s="35">
        <f t="shared" si="15"/>
        <v>8094</v>
      </c>
      <c r="H301" s="57"/>
      <c r="I301" s="36">
        <f t="shared" si="16"/>
        <v>0</v>
      </c>
    </row>
    <row r="302" spans="1:9" ht="25.5" customHeight="1">
      <c r="A302" s="31"/>
      <c r="B302" s="7" t="s">
        <v>1005</v>
      </c>
      <c r="C302" s="32" t="s">
        <v>996</v>
      </c>
      <c r="D302" s="32" t="s">
        <v>948</v>
      </c>
      <c r="E302" s="33">
        <v>2614</v>
      </c>
      <c r="F302" s="34">
        <v>0</v>
      </c>
      <c r="G302" s="35">
        <f t="shared" si="15"/>
        <v>2614</v>
      </c>
      <c r="H302" s="57"/>
      <c r="I302" s="36">
        <f t="shared" si="16"/>
        <v>0</v>
      </c>
    </row>
    <row r="303" spans="1:9" ht="25.5" customHeight="1">
      <c r="A303" s="31"/>
      <c r="B303" s="7" t="s">
        <v>1006</v>
      </c>
      <c r="C303" s="32" t="s">
        <v>997</v>
      </c>
      <c r="D303" s="32" t="s">
        <v>948</v>
      </c>
      <c r="E303" s="33"/>
      <c r="F303" s="34">
        <v>0</v>
      </c>
      <c r="G303" s="35">
        <f t="shared" si="15"/>
        <v>0</v>
      </c>
      <c r="H303" s="57"/>
      <c r="I303" s="36">
        <f t="shared" si="16"/>
        <v>0</v>
      </c>
    </row>
    <row r="304" spans="1:9" ht="25.5" customHeight="1">
      <c r="A304" s="31"/>
      <c r="B304" s="7" t="s">
        <v>1007</v>
      </c>
      <c r="C304" s="32" t="s">
        <v>998</v>
      </c>
      <c r="D304" s="32" t="s">
        <v>948</v>
      </c>
      <c r="E304" s="33">
        <v>2747</v>
      </c>
      <c r="F304" s="34">
        <v>0</v>
      </c>
      <c r="G304" s="35">
        <f t="shared" si="15"/>
        <v>2747</v>
      </c>
      <c r="H304" s="57"/>
      <c r="I304" s="36">
        <f t="shared" si="16"/>
        <v>0</v>
      </c>
    </row>
    <row r="305" spans="1:9" ht="25.5" customHeight="1">
      <c r="A305" s="31"/>
      <c r="B305" s="7" t="s">
        <v>1008</v>
      </c>
      <c r="C305" s="32" t="s">
        <v>999</v>
      </c>
      <c r="D305" s="32" t="s">
        <v>955</v>
      </c>
      <c r="E305" s="33">
        <v>4407</v>
      </c>
      <c r="F305" s="34">
        <v>0</v>
      </c>
      <c r="G305" s="35">
        <f t="shared" si="15"/>
        <v>4407</v>
      </c>
      <c r="H305" s="57"/>
      <c r="I305" s="36">
        <f t="shared" si="16"/>
        <v>0</v>
      </c>
    </row>
    <row r="306" spans="1:9" ht="25.5" customHeight="1">
      <c r="A306" s="31"/>
      <c r="B306" s="7" t="s">
        <v>1009</v>
      </c>
      <c r="C306" s="32" t="s">
        <v>1000</v>
      </c>
      <c r="D306" s="32" t="s">
        <v>953</v>
      </c>
      <c r="E306" s="33">
        <v>4614</v>
      </c>
      <c r="F306" s="34">
        <v>0</v>
      </c>
      <c r="G306" s="35">
        <f t="shared" si="15"/>
        <v>4614</v>
      </c>
      <c r="H306" s="57"/>
      <c r="I306" s="36">
        <f t="shared" si="16"/>
        <v>0</v>
      </c>
    </row>
    <row r="307" spans="1:9" ht="25.5" customHeight="1">
      <c r="A307" s="31"/>
      <c r="B307" s="7" t="s">
        <v>1010</v>
      </c>
      <c r="C307" s="32" t="s">
        <v>1001</v>
      </c>
      <c r="D307" s="32" t="s">
        <v>950</v>
      </c>
      <c r="E307" s="33">
        <v>1630</v>
      </c>
      <c r="F307" s="34">
        <v>0</v>
      </c>
      <c r="G307" s="35">
        <f t="shared" si="15"/>
        <v>1630</v>
      </c>
      <c r="H307" s="57"/>
      <c r="I307" s="36">
        <f t="shared" si="16"/>
        <v>0</v>
      </c>
    </row>
    <row r="308" spans="1:9" ht="25.5" customHeight="1">
      <c r="A308" s="29"/>
      <c r="B308" s="86" t="s">
        <v>2245</v>
      </c>
      <c r="C308" s="87"/>
      <c r="D308" s="87"/>
      <c r="E308" s="87"/>
      <c r="F308" s="87"/>
      <c r="G308" s="87"/>
      <c r="H308" s="87"/>
      <c r="I308" s="88"/>
    </row>
    <row r="309" spans="1:9" ht="25.5" customHeight="1">
      <c r="A309" s="29"/>
      <c r="B309" s="73" t="s">
        <v>2246</v>
      </c>
      <c r="C309" s="74" t="s">
        <v>2248</v>
      </c>
      <c r="D309" s="74" t="s">
        <v>2247</v>
      </c>
      <c r="E309" s="78">
        <v>350</v>
      </c>
      <c r="F309" s="34">
        <v>0</v>
      </c>
      <c r="G309" s="77">
        <v>350</v>
      </c>
      <c r="H309" s="76"/>
      <c r="I309" s="36">
        <f t="shared" si="16"/>
        <v>0</v>
      </c>
    </row>
    <row r="310" spans="1:9" ht="26.25" customHeight="1">
      <c r="A310" s="29"/>
      <c r="B310" s="84" t="s">
        <v>335</v>
      </c>
      <c r="C310" s="85"/>
      <c r="D310" s="85"/>
      <c r="E310" s="8"/>
      <c r="F310" s="9"/>
      <c r="G310" s="10"/>
      <c r="H310" s="11"/>
      <c r="I310" s="30"/>
    </row>
    <row r="311" spans="1:9" ht="25.5" customHeight="1">
      <c r="A311" s="31"/>
      <c r="B311" s="7" t="s">
        <v>1131</v>
      </c>
      <c r="C311" s="32" t="s">
        <v>417</v>
      </c>
      <c r="D311" s="32" t="s">
        <v>182</v>
      </c>
      <c r="E311" s="33">
        <v>360.23</v>
      </c>
      <c r="F311" s="34">
        <v>0</v>
      </c>
      <c r="G311" s="35">
        <f>(100%-F311)*E311</f>
        <v>360.23</v>
      </c>
      <c r="H311" s="57"/>
      <c r="I311" s="36">
        <f>G311*H311</f>
        <v>0</v>
      </c>
    </row>
    <row r="312" spans="1:9" ht="25.5" customHeight="1">
      <c r="A312" s="31"/>
      <c r="B312" s="7" t="s">
        <v>1132</v>
      </c>
      <c r="C312" s="32" t="s">
        <v>417</v>
      </c>
      <c r="D312" s="32" t="s">
        <v>1130</v>
      </c>
      <c r="E312" s="33">
        <v>779.5</v>
      </c>
      <c r="F312" s="34">
        <v>0</v>
      </c>
      <c r="G312" s="35">
        <v>749.5</v>
      </c>
      <c r="H312" s="57"/>
      <c r="I312" s="36">
        <f>G312*H312</f>
        <v>0</v>
      </c>
    </row>
    <row r="313" spans="1:9" ht="26.25" customHeight="1">
      <c r="A313" s="29"/>
      <c r="B313" s="84" t="s">
        <v>2229</v>
      </c>
      <c r="C313" s="85"/>
      <c r="D313" s="85"/>
      <c r="E313" s="8"/>
      <c r="F313" s="9"/>
      <c r="G313" s="10"/>
      <c r="H313" s="11"/>
      <c r="I313" s="30"/>
    </row>
    <row r="314" spans="1:9" ht="25.5" customHeight="1">
      <c r="A314" s="31"/>
      <c r="B314" s="7" t="s">
        <v>1133</v>
      </c>
      <c r="C314" s="32" t="s">
        <v>1772</v>
      </c>
      <c r="D314" s="32" t="s">
        <v>323</v>
      </c>
      <c r="E314" s="33">
        <v>295</v>
      </c>
      <c r="F314" s="34">
        <v>0</v>
      </c>
      <c r="G314" s="35">
        <f>(100%-F314)*E314</f>
        <v>295</v>
      </c>
      <c r="H314" s="57"/>
      <c r="I314" s="36">
        <f>G314*H314</f>
        <v>0</v>
      </c>
    </row>
    <row r="315" spans="1:9" ht="25.5" customHeight="1">
      <c r="A315" s="31"/>
      <c r="B315" s="7" t="s">
        <v>1134</v>
      </c>
      <c r="C315" s="32" t="s">
        <v>1773</v>
      </c>
      <c r="D315" s="32" t="s">
        <v>418</v>
      </c>
      <c r="E315" s="33">
        <v>257.72</v>
      </c>
      <c r="F315" s="34">
        <v>0</v>
      </c>
      <c r="G315" s="35">
        <f>(100%-F315)*E315</f>
        <v>257.72</v>
      </c>
      <c r="H315" s="57"/>
      <c r="I315" s="36">
        <f>G315*H315</f>
        <v>0</v>
      </c>
    </row>
    <row r="316" spans="1:9" ht="25.5" customHeight="1">
      <c r="A316" s="31"/>
      <c r="B316" s="7" t="s">
        <v>1135</v>
      </c>
      <c r="C316" s="32" t="s">
        <v>1774</v>
      </c>
      <c r="D316" s="32" t="s">
        <v>419</v>
      </c>
      <c r="E316" s="33">
        <v>222.11</v>
      </c>
      <c r="F316" s="34">
        <v>0</v>
      </c>
      <c r="G316" s="35">
        <f>(100%-F316)*E316</f>
        <v>222.11</v>
      </c>
      <c r="H316" s="57"/>
      <c r="I316" s="36">
        <f>G316*H316</f>
        <v>0</v>
      </c>
    </row>
    <row r="317" spans="1:9" ht="26.25" customHeight="1">
      <c r="A317" s="29"/>
      <c r="B317" s="84" t="s">
        <v>2232</v>
      </c>
      <c r="C317" s="85"/>
      <c r="D317" s="85"/>
      <c r="E317" s="8"/>
      <c r="F317" s="9"/>
      <c r="G317" s="10"/>
      <c r="H317" s="11"/>
      <c r="I317" s="30"/>
    </row>
    <row r="318" spans="1:9" ht="25.5" customHeight="1">
      <c r="A318" s="31"/>
      <c r="B318" s="7" t="s">
        <v>1546</v>
      </c>
      <c r="C318" s="32" t="s">
        <v>1791</v>
      </c>
      <c r="D318" s="32" t="s">
        <v>1545</v>
      </c>
      <c r="E318" s="33">
        <v>9800</v>
      </c>
      <c r="F318" s="34">
        <v>0</v>
      </c>
      <c r="G318" s="35">
        <f>(100%-F318)*E318</f>
        <v>9800</v>
      </c>
      <c r="H318" s="57"/>
      <c r="I318" s="36">
        <f aca="true" t="shared" si="17" ref="I318:I323">G318*H318</f>
        <v>0</v>
      </c>
    </row>
    <row r="319" spans="1:9" ht="25.5" customHeight="1">
      <c r="A319" s="31"/>
      <c r="B319" s="7" t="s">
        <v>1548</v>
      </c>
      <c r="C319" s="32" t="s">
        <v>1792</v>
      </c>
      <c r="D319" s="32" t="s">
        <v>1547</v>
      </c>
      <c r="E319" s="33">
        <v>4800</v>
      </c>
      <c r="F319" s="34">
        <v>0</v>
      </c>
      <c r="G319" s="35">
        <f>(100%-F319)*E319</f>
        <v>4800</v>
      </c>
      <c r="H319" s="57"/>
      <c r="I319" s="36">
        <f t="shared" si="17"/>
        <v>0</v>
      </c>
    </row>
    <row r="320" spans="1:9" ht="25.5" customHeight="1">
      <c r="A320" s="31"/>
      <c r="B320" s="7" t="s">
        <v>1549</v>
      </c>
      <c r="C320" s="32" t="s">
        <v>1793</v>
      </c>
      <c r="D320" s="32" t="s">
        <v>1545</v>
      </c>
      <c r="E320" s="33">
        <v>9750</v>
      </c>
      <c r="F320" s="34">
        <v>0</v>
      </c>
      <c r="G320" s="35">
        <f>(100%-F320)*E320</f>
        <v>9750</v>
      </c>
      <c r="H320" s="57"/>
      <c r="I320" s="36">
        <f t="shared" si="17"/>
        <v>0</v>
      </c>
    </row>
    <row r="321" spans="1:9" ht="25.5" customHeight="1">
      <c r="A321" s="31"/>
      <c r="B321" s="7" t="s">
        <v>1552</v>
      </c>
      <c r="C321" s="32" t="s">
        <v>1793</v>
      </c>
      <c r="D321" s="32" t="s">
        <v>1547</v>
      </c>
      <c r="E321" s="33">
        <v>2900</v>
      </c>
      <c r="F321" s="34">
        <v>0</v>
      </c>
      <c r="G321" s="35">
        <v>2900</v>
      </c>
      <c r="H321" s="57"/>
      <c r="I321" s="36">
        <f t="shared" si="17"/>
        <v>0</v>
      </c>
    </row>
    <row r="322" spans="1:9" ht="25.5" customHeight="1">
      <c r="A322" s="31"/>
      <c r="B322" s="7" t="s">
        <v>1550</v>
      </c>
      <c r="C322" s="32" t="s">
        <v>1794</v>
      </c>
      <c r="D322" s="32" t="s">
        <v>1547</v>
      </c>
      <c r="E322" s="33">
        <v>3000</v>
      </c>
      <c r="F322" s="34">
        <v>0</v>
      </c>
      <c r="G322" s="35">
        <v>3000</v>
      </c>
      <c r="H322" s="57"/>
      <c r="I322" s="36">
        <f t="shared" si="17"/>
        <v>0</v>
      </c>
    </row>
    <row r="323" spans="1:9" ht="25.5" customHeight="1">
      <c r="A323" s="31"/>
      <c r="B323" s="7" t="s">
        <v>1551</v>
      </c>
      <c r="C323" s="32" t="s">
        <v>1794</v>
      </c>
      <c r="D323" s="32" t="s">
        <v>1545</v>
      </c>
      <c r="E323" s="33">
        <v>9800</v>
      </c>
      <c r="F323" s="34">
        <v>0</v>
      </c>
      <c r="G323" s="35">
        <v>9800</v>
      </c>
      <c r="H323" s="57"/>
      <c r="I323" s="36">
        <f t="shared" si="17"/>
        <v>0</v>
      </c>
    </row>
    <row r="324" spans="1:9" ht="26.25" customHeight="1">
      <c r="A324" s="29"/>
      <c r="B324" s="84" t="s">
        <v>2231</v>
      </c>
      <c r="C324" s="85"/>
      <c r="D324" s="85"/>
      <c r="E324" s="8"/>
      <c r="F324" s="9"/>
      <c r="G324" s="10"/>
      <c r="H324" s="11"/>
      <c r="I324" s="30"/>
    </row>
    <row r="325" spans="1:9" ht="25.5" customHeight="1" hidden="1">
      <c r="A325" s="31"/>
      <c r="B325" s="7" t="s">
        <v>1726</v>
      </c>
      <c r="C325" s="32" t="s">
        <v>2044</v>
      </c>
      <c r="D325" s="32" t="s">
        <v>83</v>
      </c>
      <c r="E325" s="33">
        <v>0</v>
      </c>
      <c r="F325" s="34">
        <v>0</v>
      </c>
      <c r="G325" s="35">
        <f aca="true" t="shared" si="18" ref="G325:G340">(100%-F325)*E325</f>
        <v>0</v>
      </c>
      <c r="H325" s="57"/>
      <c r="I325" s="36">
        <f>G325*H325</f>
        <v>0</v>
      </c>
    </row>
    <row r="326" spans="1:9" ht="25.5" customHeight="1">
      <c r="A326" s="31"/>
      <c r="B326" s="7" t="s">
        <v>1127</v>
      </c>
      <c r="C326" s="32" t="s">
        <v>1775</v>
      </c>
      <c r="D326" s="32" t="s">
        <v>83</v>
      </c>
      <c r="E326" s="33">
        <v>631.5</v>
      </c>
      <c r="F326" s="34">
        <v>0</v>
      </c>
      <c r="G326" s="35">
        <f t="shared" si="18"/>
        <v>631.5</v>
      </c>
      <c r="H326" s="57"/>
      <c r="I326" s="36">
        <f aca="true" t="shared" si="19" ref="I326:I362">G326*H326</f>
        <v>0</v>
      </c>
    </row>
    <row r="327" spans="1:9" ht="25.5" customHeight="1">
      <c r="A327" s="31"/>
      <c r="B327" s="7" t="s">
        <v>1125</v>
      </c>
      <c r="C327" s="32" t="s">
        <v>2045</v>
      </c>
      <c r="D327" s="32" t="s">
        <v>87</v>
      </c>
      <c r="E327" s="33">
        <v>2806.82</v>
      </c>
      <c r="F327" s="34">
        <v>0</v>
      </c>
      <c r="G327" s="35">
        <f t="shared" si="18"/>
        <v>2806.82</v>
      </c>
      <c r="H327" s="57"/>
      <c r="I327" s="36">
        <f t="shared" si="19"/>
        <v>0</v>
      </c>
    </row>
    <row r="328" spans="1:9" ht="25.5" customHeight="1">
      <c r="A328" s="31"/>
      <c r="B328" s="7" t="s">
        <v>1124</v>
      </c>
      <c r="C328" s="32" t="s">
        <v>2045</v>
      </c>
      <c r="D328" s="32" t="s">
        <v>89</v>
      </c>
      <c r="E328" s="33">
        <v>1001.95</v>
      </c>
      <c r="F328" s="34">
        <v>0</v>
      </c>
      <c r="G328" s="35">
        <f t="shared" si="18"/>
        <v>1001.95</v>
      </c>
      <c r="H328" s="57"/>
      <c r="I328" s="36">
        <f t="shared" si="19"/>
        <v>0</v>
      </c>
    </row>
    <row r="329" spans="1:9" ht="25.5" customHeight="1">
      <c r="A329" s="31"/>
      <c r="B329" s="7" t="s">
        <v>1727</v>
      </c>
      <c r="C329" s="32" t="s">
        <v>2046</v>
      </c>
      <c r="D329" s="32" t="s">
        <v>139</v>
      </c>
      <c r="E329" s="33">
        <v>2702.6</v>
      </c>
      <c r="F329" s="34">
        <v>0</v>
      </c>
      <c r="G329" s="35">
        <f t="shared" si="18"/>
        <v>2702.6</v>
      </c>
      <c r="H329" s="57"/>
      <c r="I329" s="36">
        <f t="shared" si="19"/>
        <v>0</v>
      </c>
    </row>
    <row r="330" spans="1:9" ht="25.5" customHeight="1">
      <c r="A330" s="31"/>
      <c r="B330" s="7" t="s">
        <v>1120</v>
      </c>
      <c r="C330" s="32" t="s">
        <v>1778</v>
      </c>
      <c r="D330" s="32" t="s">
        <v>363</v>
      </c>
      <c r="E330" s="33">
        <v>775.05</v>
      </c>
      <c r="F330" s="34">
        <v>0</v>
      </c>
      <c r="G330" s="35">
        <f t="shared" si="18"/>
        <v>775.05</v>
      </c>
      <c r="H330" s="57"/>
      <c r="I330" s="36">
        <f t="shared" si="19"/>
        <v>0</v>
      </c>
    </row>
    <row r="331" spans="1:9" ht="25.5" customHeight="1">
      <c r="A331" s="31"/>
      <c r="B331" s="7" t="s">
        <v>1121</v>
      </c>
      <c r="C331" s="32" t="s">
        <v>2043</v>
      </c>
      <c r="D331" s="32" t="s">
        <v>99</v>
      </c>
      <c r="E331" s="33">
        <v>846.22</v>
      </c>
      <c r="F331" s="34">
        <v>0</v>
      </c>
      <c r="G331" s="35">
        <f t="shared" si="18"/>
        <v>846.22</v>
      </c>
      <c r="H331" s="57"/>
      <c r="I331" s="36">
        <f t="shared" si="19"/>
        <v>0</v>
      </c>
    </row>
    <row r="332" spans="1:9" ht="25.5" customHeight="1">
      <c r="A332" s="31"/>
      <c r="B332" s="7" t="s">
        <v>1122</v>
      </c>
      <c r="C332" s="32" t="s">
        <v>1777</v>
      </c>
      <c r="D332" s="32" t="s">
        <v>92</v>
      </c>
      <c r="E332" s="33">
        <v>711.38</v>
      </c>
      <c r="F332" s="34">
        <v>0</v>
      </c>
      <c r="G332" s="35">
        <f t="shared" si="18"/>
        <v>711.38</v>
      </c>
      <c r="H332" s="57"/>
      <c r="I332" s="36">
        <f t="shared" si="19"/>
        <v>0</v>
      </c>
    </row>
    <row r="333" spans="1:9" ht="25.5" customHeight="1">
      <c r="A333" s="31"/>
      <c r="B333" s="7" t="s">
        <v>1123</v>
      </c>
      <c r="C333" s="32" t="s">
        <v>1776</v>
      </c>
      <c r="D333" s="32" t="s">
        <v>92</v>
      </c>
      <c r="E333" s="33">
        <v>1939</v>
      </c>
      <c r="F333" s="34">
        <v>0</v>
      </c>
      <c r="G333" s="35">
        <f t="shared" si="18"/>
        <v>1939</v>
      </c>
      <c r="H333" s="57"/>
      <c r="I333" s="36">
        <f t="shared" si="19"/>
        <v>0</v>
      </c>
    </row>
    <row r="334" spans="1:9" ht="25.5" customHeight="1">
      <c r="A334" s="31"/>
      <c r="B334" s="7" t="s">
        <v>1126</v>
      </c>
      <c r="C334" s="32" t="s">
        <v>2041</v>
      </c>
      <c r="D334" s="32" t="s">
        <v>146</v>
      </c>
      <c r="E334" s="33">
        <v>580</v>
      </c>
      <c r="F334" s="34">
        <v>0</v>
      </c>
      <c r="G334" s="35">
        <f t="shared" si="18"/>
        <v>580</v>
      </c>
      <c r="H334" s="57"/>
      <c r="I334" s="36">
        <f t="shared" si="19"/>
        <v>0</v>
      </c>
    </row>
    <row r="335" spans="1:9" ht="25.5" customHeight="1">
      <c r="A335" s="31"/>
      <c r="B335" s="7" t="s">
        <v>1129</v>
      </c>
      <c r="C335" s="32" t="s">
        <v>2042</v>
      </c>
      <c r="D335" s="32" t="s">
        <v>1128</v>
      </c>
      <c r="E335" s="33">
        <v>1050.08</v>
      </c>
      <c r="F335" s="34">
        <v>0</v>
      </c>
      <c r="G335" s="35">
        <f t="shared" si="18"/>
        <v>1050.08</v>
      </c>
      <c r="H335" s="57"/>
      <c r="I335" s="36">
        <f t="shared" si="19"/>
        <v>0</v>
      </c>
    </row>
    <row r="336" spans="1:9" ht="25.5" customHeight="1">
      <c r="A336" s="31"/>
      <c r="B336" s="7" t="s">
        <v>1721</v>
      </c>
      <c r="C336" s="32" t="s">
        <v>1716</v>
      </c>
      <c r="D336" s="32" t="s">
        <v>92</v>
      </c>
      <c r="E336" s="33">
        <v>2326.6</v>
      </c>
      <c r="F336" s="34">
        <v>0</v>
      </c>
      <c r="G336" s="35">
        <f t="shared" si="18"/>
        <v>2326.6</v>
      </c>
      <c r="H336" s="57"/>
      <c r="I336" s="36">
        <f t="shared" si="19"/>
        <v>0</v>
      </c>
    </row>
    <row r="337" spans="1:9" ht="25.5" customHeight="1">
      <c r="A337" s="31"/>
      <c r="B337" s="7" t="s">
        <v>1722</v>
      </c>
      <c r="C337" s="32" t="s">
        <v>1717</v>
      </c>
      <c r="D337" s="32" t="s">
        <v>99</v>
      </c>
      <c r="E337" s="33">
        <v>18027.61</v>
      </c>
      <c r="F337" s="34">
        <v>0</v>
      </c>
      <c r="G337" s="35">
        <f t="shared" si="18"/>
        <v>18027.61</v>
      </c>
      <c r="H337" s="57"/>
      <c r="I337" s="36">
        <f t="shared" si="19"/>
        <v>0</v>
      </c>
    </row>
    <row r="338" spans="1:9" ht="25.5" customHeight="1">
      <c r="A338" s="31"/>
      <c r="B338" s="7" t="s">
        <v>1723</v>
      </c>
      <c r="C338" s="32" t="s">
        <v>1718</v>
      </c>
      <c r="D338" s="32" t="s">
        <v>99</v>
      </c>
      <c r="E338" s="33">
        <v>24252.11</v>
      </c>
      <c r="F338" s="34">
        <v>0</v>
      </c>
      <c r="G338" s="35">
        <f t="shared" si="18"/>
        <v>24252.11</v>
      </c>
      <c r="H338" s="57"/>
      <c r="I338" s="36">
        <f t="shared" si="19"/>
        <v>0</v>
      </c>
    </row>
    <row r="339" spans="1:9" ht="25.5" customHeight="1">
      <c r="A339" s="31"/>
      <c r="B339" s="7" t="s">
        <v>1724</v>
      </c>
      <c r="C339" s="32" t="s">
        <v>1719</v>
      </c>
      <c r="D339" s="32" t="s">
        <v>99</v>
      </c>
      <c r="E339" s="33">
        <v>30871.98</v>
      </c>
      <c r="F339" s="34">
        <v>0</v>
      </c>
      <c r="G339" s="35">
        <f t="shared" si="18"/>
        <v>30871.98</v>
      </c>
      <c r="H339" s="57"/>
      <c r="I339" s="36">
        <f t="shared" si="19"/>
        <v>0</v>
      </c>
    </row>
    <row r="340" spans="1:9" ht="25.5" customHeight="1">
      <c r="A340" s="31"/>
      <c r="B340" s="7" t="s">
        <v>1725</v>
      </c>
      <c r="C340" s="32" t="s">
        <v>1720</v>
      </c>
      <c r="D340" s="32" t="s">
        <v>92</v>
      </c>
      <c r="E340" s="33">
        <v>10152.4</v>
      </c>
      <c r="F340" s="34">
        <v>0</v>
      </c>
      <c r="G340" s="35">
        <f t="shared" si="18"/>
        <v>10152.4</v>
      </c>
      <c r="H340" s="57"/>
      <c r="I340" s="36">
        <f t="shared" si="19"/>
        <v>0</v>
      </c>
    </row>
    <row r="341" spans="1:9" ht="26.25" customHeight="1">
      <c r="A341" s="29"/>
      <c r="B341" s="84" t="s">
        <v>2230</v>
      </c>
      <c r="C341" s="85"/>
      <c r="D341" s="85"/>
      <c r="E341" s="8"/>
      <c r="F341" s="9"/>
      <c r="G341" s="10"/>
      <c r="H341" s="11"/>
      <c r="I341" s="30"/>
    </row>
    <row r="342" spans="1:9" ht="25.5" customHeight="1">
      <c r="A342" s="31"/>
      <c r="B342" s="7" t="s">
        <v>2125</v>
      </c>
      <c r="C342" s="32" t="s">
        <v>2124</v>
      </c>
      <c r="D342" s="32" t="s">
        <v>377</v>
      </c>
      <c r="E342" s="33">
        <v>170.78</v>
      </c>
      <c r="F342" s="34">
        <v>0</v>
      </c>
      <c r="G342" s="35">
        <f aca="true" t="shared" si="20" ref="G342:G349">(100%-F342)*E342</f>
        <v>170.78</v>
      </c>
      <c r="H342" s="57"/>
      <c r="I342" s="36">
        <f t="shared" si="19"/>
        <v>0</v>
      </c>
    </row>
    <row r="343" spans="1:9" ht="25.5" customHeight="1">
      <c r="A343" s="31"/>
      <c r="B343" s="7" t="s">
        <v>2127</v>
      </c>
      <c r="C343" s="32" t="s">
        <v>2126</v>
      </c>
      <c r="D343" s="32" t="s">
        <v>377</v>
      </c>
      <c r="E343" s="33">
        <v>3811.36</v>
      </c>
      <c r="F343" s="34">
        <v>0</v>
      </c>
      <c r="G343" s="35">
        <f t="shared" si="20"/>
        <v>3811.36</v>
      </c>
      <c r="H343" s="57"/>
      <c r="I343" s="36">
        <f t="shared" si="19"/>
        <v>0</v>
      </c>
    </row>
    <row r="344" spans="1:9" ht="25.5" customHeight="1">
      <c r="A344" s="31"/>
      <c r="B344" s="7" t="s">
        <v>2129</v>
      </c>
      <c r="C344" s="32" t="s">
        <v>2128</v>
      </c>
      <c r="D344" s="32" t="s">
        <v>377</v>
      </c>
      <c r="E344" s="33">
        <v>1330.2</v>
      </c>
      <c r="F344" s="34">
        <v>0</v>
      </c>
      <c r="G344" s="35">
        <f t="shared" si="20"/>
        <v>1330.2</v>
      </c>
      <c r="H344" s="57"/>
      <c r="I344" s="36">
        <f t="shared" si="19"/>
        <v>0</v>
      </c>
    </row>
    <row r="345" spans="1:9" ht="25.5" customHeight="1">
      <c r="A345" s="31"/>
      <c r="B345" s="7" t="s">
        <v>2134</v>
      </c>
      <c r="C345" s="32" t="s">
        <v>2133</v>
      </c>
      <c r="D345" s="32" t="s">
        <v>377</v>
      </c>
      <c r="E345" s="33">
        <v>6921.31</v>
      </c>
      <c r="F345" s="34">
        <v>0</v>
      </c>
      <c r="G345" s="35">
        <f t="shared" si="20"/>
        <v>6921.31</v>
      </c>
      <c r="H345" s="57"/>
      <c r="I345" s="36">
        <f t="shared" si="19"/>
        <v>0</v>
      </c>
    </row>
    <row r="346" spans="1:9" ht="25.5" customHeight="1">
      <c r="A346" s="31"/>
      <c r="B346" s="7" t="s">
        <v>2130</v>
      </c>
      <c r="C346" s="32" t="s">
        <v>2157</v>
      </c>
      <c r="D346" s="32" t="s">
        <v>377</v>
      </c>
      <c r="E346" s="33">
        <v>1487.27</v>
      </c>
      <c r="F346" s="34">
        <v>0</v>
      </c>
      <c r="G346" s="35">
        <f t="shared" si="20"/>
        <v>1487.27</v>
      </c>
      <c r="H346" s="57"/>
      <c r="I346" s="36">
        <f t="shared" si="19"/>
        <v>0</v>
      </c>
    </row>
    <row r="347" spans="1:9" ht="25.5" customHeight="1">
      <c r="A347" s="31"/>
      <c r="B347" s="7" t="s">
        <v>2135</v>
      </c>
      <c r="C347" s="32" t="s">
        <v>2158</v>
      </c>
      <c r="D347" s="32" t="s">
        <v>2138</v>
      </c>
      <c r="E347" s="33">
        <v>1567</v>
      </c>
      <c r="F347" s="34">
        <v>0</v>
      </c>
      <c r="G347" s="35">
        <f t="shared" si="20"/>
        <v>1567</v>
      </c>
      <c r="H347" s="57"/>
      <c r="I347" s="36">
        <f t="shared" si="19"/>
        <v>0</v>
      </c>
    </row>
    <row r="348" spans="1:9" ht="25.5" customHeight="1">
      <c r="A348" s="31"/>
      <c r="B348" s="7" t="s">
        <v>2137</v>
      </c>
      <c r="C348" s="32" t="s">
        <v>2136</v>
      </c>
      <c r="D348" s="32" t="s">
        <v>2138</v>
      </c>
      <c r="E348" s="33">
        <v>2969.33</v>
      </c>
      <c r="F348" s="34">
        <v>0</v>
      </c>
      <c r="G348" s="35">
        <f t="shared" si="20"/>
        <v>2969.33</v>
      </c>
      <c r="H348" s="57"/>
      <c r="I348" s="36">
        <f t="shared" si="19"/>
        <v>0</v>
      </c>
    </row>
    <row r="349" spans="1:9" ht="25.5" customHeight="1">
      <c r="A349" s="31"/>
      <c r="B349" s="7" t="s">
        <v>2132</v>
      </c>
      <c r="C349" s="32" t="s">
        <v>2131</v>
      </c>
      <c r="D349" s="32" t="s">
        <v>438</v>
      </c>
      <c r="E349" s="33">
        <v>1174.27</v>
      </c>
      <c r="F349" s="34">
        <v>0</v>
      </c>
      <c r="G349" s="35">
        <f t="shared" si="20"/>
        <v>1174.27</v>
      </c>
      <c r="H349" s="57"/>
      <c r="I349" s="36">
        <f t="shared" si="19"/>
        <v>0</v>
      </c>
    </row>
    <row r="350" spans="1:9" ht="26.25" customHeight="1">
      <c r="A350" s="29"/>
      <c r="B350" s="84" t="s">
        <v>2051</v>
      </c>
      <c r="C350" s="85"/>
      <c r="D350" s="85"/>
      <c r="E350" s="8"/>
      <c r="F350" s="9"/>
      <c r="G350" s="10"/>
      <c r="H350" s="11"/>
      <c r="I350" s="30"/>
    </row>
    <row r="351" spans="1:9" ht="25.5" customHeight="1">
      <c r="A351" s="31"/>
      <c r="B351" s="7" t="s">
        <v>1098</v>
      </c>
      <c r="C351" s="32" t="s">
        <v>1101</v>
      </c>
      <c r="D351" s="32" t="s">
        <v>411</v>
      </c>
      <c r="E351" s="33">
        <v>4020.13</v>
      </c>
      <c r="F351" s="34">
        <v>0</v>
      </c>
      <c r="G351" s="35">
        <f aca="true" t="shared" si="21" ref="G351:G362">(100%-F351)*E351</f>
        <v>4020.13</v>
      </c>
      <c r="H351" s="57"/>
      <c r="I351" s="36">
        <f t="shared" si="19"/>
        <v>0</v>
      </c>
    </row>
    <row r="352" spans="1:9" ht="25.5" customHeight="1">
      <c r="A352" s="31"/>
      <c r="B352" s="7" t="s">
        <v>1105</v>
      </c>
      <c r="C352" s="32" t="s">
        <v>1104</v>
      </c>
      <c r="D352" s="32" t="s">
        <v>411</v>
      </c>
      <c r="E352" s="33">
        <v>1937.41</v>
      </c>
      <c r="F352" s="34">
        <v>0</v>
      </c>
      <c r="G352" s="35">
        <f t="shared" si="21"/>
        <v>1937.41</v>
      </c>
      <c r="H352" s="57"/>
      <c r="I352" s="36">
        <f t="shared" si="19"/>
        <v>0</v>
      </c>
    </row>
    <row r="353" spans="1:9" ht="25.5" customHeight="1">
      <c r="A353" s="31"/>
      <c r="B353" s="7" t="s">
        <v>1099</v>
      </c>
      <c r="C353" s="32" t="s">
        <v>1102</v>
      </c>
      <c r="D353" s="32" t="s">
        <v>411</v>
      </c>
      <c r="E353" s="33">
        <v>4084.62</v>
      </c>
      <c r="F353" s="34">
        <v>0</v>
      </c>
      <c r="G353" s="35">
        <f t="shared" si="21"/>
        <v>4084.62</v>
      </c>
      <c r="H353" s="57"/>
      <c r="I353" s="36">
        <f t="shared" si="19"/>
        <v>0</v>
      </c>
    </row>
    <row r="354" spans="1:9" ht="25.5" customHeight="1">
      <c r="A354" s="31"/>
      <c r="B354" s="7" t="s">
        <v>1100</v>
      </c>
      <c r="C354" s="32" t="s">
        <v>1103</v>
      </c>
      <c r="D354" s="32" t="s">
        <v>411</v>
      </c>
      <c r="E354" s="33">
        <v>1615.9</v>
      </c>
      <c r="F354" s="34">
        <v>0</v>
      </c>
      <c r="G354" s="35">
        <f t="shared" si="21"/>
        <v>1615.9</v>
      </c>
      <c r="H354" s="57"/>
      <c r="I354" s="36">
        <f t="shared" si="19"/>
        <v>0</v>
      </c>
    </row>
    <row r="355" spans="1:9" ht="25.5" customHeight="1">
      <c r="A355" s="31"/>
      <c r="B355" s="7" t="s">
        <v>1110</v>
      </c>
      <c r="C355" s="32" t="s">
        <v>1109</v>
      </c>
      <c r="D355" s="32" t="s">
        <v>411</v>
      </c>
      <c r="E355" s="33">
        <v>1121</v>
      </c>
      <c r="F355" s="34">
        <v>0</v>
      </c>
      <c r="G355" s="35">
        <f t="shared" si="21"/>
        <v>1121</v>
      </c>
      <c r="H355" s="57"/>
      <c r="I355" s="36">
        <f t="shared" si="19"/>
        <v>0</v>
      </c>
    </row>
    <row r="356" spans="1:9" ht="25.5" customHeight="1">
      <c r="A356" s="31"/>
      <c r="B356" s="7" t="s">
        <v>1112</v>
      </c>
      <c r="C356" s="32" t="s">
        <v>1109</v>
      </c>
      <c r="D356" s="32" t="s">
        <v>1111</v>
      </c>
      <c r="E356" s="33">
        <v>2124</v>
      </c>
      <c r="F356" s="34">
        <v>0</v>
      </c>
      <c r="G356" s="35">
        <f t="shared" si="21"/>
        <v>2124</v>
      </c>
      <c r="H356" s="57"/>
      <c r="I356" s="36">
        <f t="shared" si="19"/>
        <v>0</v>
      </c>
    </row>
    <row r="357" spans="1:9" ht="25.5" customHeight="1">
      <c r="A357" s="31"/>
      <c r="B357" s="7" t="s">
        <v>1114</v>
      </c>
      <c r="C357" s="32" t="s">
        <v>1113</v>
      </c>
      <c r="D357" s="32" t="s">
        <v>378</v>
      </c>
      <c r="E357" s="33">
        <v>1873.25</v>
      </c>
      <c r="F357" s="34">
        <v>0</v>
      </c>
      <c r="G357" s="35">
        <f t="shared" si="21"/>
        <v>1873.25</v>
      </c>
      <c r="H357" s="57"/>
      <c r="I357" s="36">
        <f t="shared" si="19"/>
        <v>0</v>
      </c>
    </row>
    <row r="358" spans="1:9" ht="25.5" customHeight="1">
      <c r="A358" s="31"/>
      <c r="B358" s="7" t="s">
        <v>1108</v>
      </c>
      <c r="C358" s="32" t="s">
        <v>1107</v>
      </c>
      <c r="D358" s="32" t="s">
        <v>411</v>
      </c>
      <c r="E358" s="33">
        <v>3525.52</v>
      </c>
      <c r="F358" s="34">
        <v>0</v>
      </c>
      <c r="G358" s="35">
        <f t="shared" si="21"/>
        <v>3525.52</v>
      </c>
      <c r="H358" s="57"/>
      <c r="I358" s="36">
        <f t="shared" si="19"/>
        <v>0</v>
      </c>
    </row>
    <row r="359" spans="1:9" ht="25.5" customHeight="1">
      <c r="A359" s="31"/>
      <c r="B359" s="7" t="s">
        <v>1116</v>
      </c>
      <c r="C359" s="32" t="s">
        <v>1115</v>
      </c>
      <c r="D359" s="32" t="s">
        <v>378</v>
      </c>
      <c r="E359" s="33">
        <v>875</v>
      </c>
      <c r="F359" s="34">
        <v>0</v>
      </c>
      <c r="G359" s="35">
        <f t="shared" si="21"/>
        <v>875</v>
      </c>
      <c r="H359" s="57"/>
      <c r="I359" s="36">
        <f t="shared" si="19"/>
        <v>0</v>
      </c>
    </row>
    <row r="360" spans="1:9" ht="25.5" customHeight="1">
      <c r="A360" s="31"/>
      <c r="B360" s="7" t="s">
        <v>1118</v>
      </c>
      <c r="C360" s="32" t="s">
        <v>1117</v>
      </c>
      <c r="D360" s="32" t="s">
        <v>83</v>
      </c>
      <c r="E360" s="33">
        <v>6226.18</v>
      </c>
      <c r="F360" s="34">
        <v>0</v>
      </c>
      <c r="G360" s="35">
        <f t="shared" si="21"/>
        <v>6226.18</v>
      </c>
      <c r="H360" s="57"/>
      <c r="I360" s="36">
        <f t="shared" si="19"/>
        <v>0</v>
      </c>
    </row>
    <row r="361" spans="1:9" ht="25.5" customHeight="1">
      <c r="A361" s="31"/>
      <c r="B361" s="7" t="s">
        <v>1119</v>
      </c>
      <c r="C361" s="32" t="s">
        <v>1117</v>
      </c>
      <c r="D361" s="32" t="s">
        <v>89</v>
      </c>
      <c r="E361" s="33">
        <v>15049</v>
      </c>
      <c r="F361" s="34">
        <v>0</v>
      </c>
      <c r="G361" s="35">
        <f t="shared" si="21"/>
        <v>15049</v>
      </c>
      <c r="H361" s="57"/>
      <c r="I361" s="36">
        <f t="shared" si="19"/>
        <v>0</v>
      </c>
    </row>
    <row r="362" spans="1:9" ht="25.5" customHeight="1">
      <c r="A362" s="31"/>
      <c r="B362" s="7" t="s">
        <v>1106</v>
      </c>
      <c r="C362" s="32" t="s">
        <v>412</v>
      </c>
      <c r="D362" s="32" t="s">
        <v>88</v>
      </c>
      <c r="E362" s="33">
        <v>1583.83</v>
      </c>
      <c r="F362" s="34">
        <v>0</v>
      </c>
      <c r="G362" s="35">
        <f t="shared" si="21"/>
        <v>1583.83</v>
      </c>
      <c r="H362" s="57"/>
      <c r="I362" s="36">
        <f t="shared" si="19"/>
        <v>0</v>
      </c>
    </row>
    <row r="363" spans="1:9" ht="26.25" customHeight="1">
      <c r="A363" s="29"/>
      <c r="B363" s="84" t="s">
        <v>2159</v>
      </c>
      <c r="C363" s="85"/>
      <c r="D363" s="85"/>
      <c r="E363" s="8"/>
      <c r="F363" s="9"/>
      <c r="G363" s="10"/>
      <c r="H363" s="11"/>
      <c r="I363" s="30"/>
    </row>
    <row r="364" spans="1:9" ht="25.5" customHeight="1">
      <c r="A364" s="31"/>
      <c r="B364" s="7" t="s">
        <v>1279</v>
      </c>
      <c r="C364" s="32" t="s">
        <v>1271</v>
      </c>
      <c r="D364" s="32" t="s">
        <v>438</v>
      </c>
      <c r="E364" s="33">
        <v>4732</v>
      </c>
      <c r="F364" s="34">
        <v>0</v>
      </c>
      <c r="G364" s="35">
        <f>(100%-F364)*E364</f>
        <v>4732</v>
      </c>
      <c r="H364" s="57"/>
      <c r="I364" s="36">
        <f aca="true" t="shared" si="22" ref="I364:I423">G364*H364</f>
        <v>0</v>
      </c>
    </row>
    <row r="365" spans="1:9" ht="25.5" customHeight="1">
      <c r="A365" s="31"/>
      <c r="B365" s="7" t="s">
        <v>1277</v>
      </c>
      <c r="C365" s="32" t="s">
        <v>439</v>
      </c>
      <c r="D365" s="32" t="s">
        <v>206</v>
      </c>
      <c r="E365" s="33">
        <v>441.03</v>
      </c>
      <c r="F365" s="34">
        <v>0</v>
      </c>
      <c r="G365" s="35">
        <f>(100%-F366)*E365</f>
        <v>441.03</v>
      </c>
      <c r="H365" s="57"/>
      <c r="I365" s="36">
        <f t="shared" si="22"/>
        <v>0</v>
      </c>
    </row>
    <row r="366" spans="1:9" ht="25.5" customHeight="1">
      <c r="A366" s="31"/>
      <c r="B366" s="7" t="s">
        <v>2160</v>
      </c>
      <c r="C366" s="32" t="s">
        <v>2161</v>
      </c>
      <c r="D366" s="32" t="s">
        <v>206</v>
      </c>
      <c r="E366" s="33">
        <v>449.9</v>
      </c>
      <c r="F366" s="34">
        <v>0</v>
      </c>
      <c r="G366" s="35">
        <f>(100%-F368)*E366</f>
        <v>449.9</v>
      </c>
      <c r="H366" s="57"/>
      <c r="I366" s="36">
        <f t="shared" si="22"/>
        <v>0</v>
      </c>
    </row>
    <row r="367" spans="1:9" ht="25.5" customHeight="1">
      <c r="A367" s="31"/>
      <c r="B367" s="7" t="s">
        <v>1278</v>
      </c>
      <c r="C367" s="32" t="s">
        <v>1272</v>
      </c>
      <c r="D367" s="32" t="s">
        <v>438</v>
      </c>
      <c r="E367" s="33">
        <v>6593</v>
      </c>
      <c r="F367" s="34">
        <v>0</v>
      </c>
      <c r="G367" s="35">
        <f aca="true" t="shared" si="23" ref="G367:G375">(100%-F367)*E367</f>
        <v>6593</v>
      </c>
      <c r="H367" s="57"/>
      <c r="I367" s="36">
        <f>G367*H367</f>
        <v>0</v>
      </c>
    </row>
    <row r="368" spans="1:9" ht="25.5" customHeight="1">
      <c r="A368" s="31"/>
      <c r="B368" s="7" t="s">
        <v>1276</v>
      </c>
      <c r="C368" s="32" t="s">
        <v>1275</v>
      </c>
      <c r="D368" s="32" t="s">
        <v>377</v>
      </c>
      <c r="E368" s="33">
        <v>4095</v>
      </c>
      <c r="F368" s="34">
        <v>0</v>
      </c>
      <c r="G368" s="35">
        <f t="shared" si="23"/>
        <v>4095</v>
      </c>
      <c r="H368" s="57"/>
      <c r="I368" s="36">
        <f t="shared" si="22"/>
        <v>0</v>
      </c>
    </row>
    <row r="369" spans="1:9" ht="25.5" customHeight="1">
      <c r="A369" s="31"/>
      <c r="B369" s="7" t="s">
        <v>1273</v>
      </c>
      <c r="C369" s="32" t="s">
        <v>1274</v>
      </c>
      <c r="D369" s="32" t="s">
        <v>206</v>
      </c>
      <c r="E369" s="33">
        <v>6240</v>
      </c>
      <c r="F369" s="34">
        <v>0</v>
      </c>
      <c r="G369" s="35">
        <f t="shared" si="23"/>
        <v>6240</v>
      </c>
      <c r="H369" s="57"/>
      <c r="I369" s="36">
        <f>G369*H369</f>
        <v>0</v>
      </c>
    </row>
    <row r="370" spans="1:9" ht="25.5" customHeight="1">
      <c r="A370" s="31"/>
      <c r="B370" s="7" t="s">
        <v>1291</v>
      </c>
      <c r="C370" s="32" t="s">
        <v>1281</v>
      </c>
      <c r="D370" s="32" t="s">
        <v>87</v>
      </c>
      <c r="E370" s="33">
        <v>462.15000000000003</v>
      </c>
      <c r="F370" s="34">
        <v>0</v>
      </c>
      <c r="G370" s="35">
        <f t="shared" si="23"/>
        <v>462.15000000000003</v>
      </c>
      <c r="H370" s="57"/>
      <c r="I370" s="36">
        <f t="shared" si="22"/>
        <v>0</v>
      </c>
    </row>
    <row r="371" spans="1:9" ht="25.5" customHeight="1">
      <c r="A371" s="31"/>
      <c r="B371" s="7" t="s">
        <v>1280</v>
      </c>
      <c r="C371" s="32" t="s">
        <v>1282</v>
      </c>
      <c r="D371" s="32" t="s">
        <v>87</v>
      </c>
      <c r="E371" s="33">
        <v>672.1</v>
      </c>
      <c r="F371" s="34">
        <v>0</v>
      </c>
      <c r="G371" s="35">
        <f t="shared" si="23"/>
        <v>672.1</v>
      </c>
      <c r="H371" s="57"/>
      <c r="I371" s="36">
        <f t="shared" si="22"/>
        <v>0</v>
      </c>
    </row>
    <row r="372" spans="1:9" ht="25.5" customHeight="1">
      <c r="A372" s="31"/>
      <c r="B372" s="7" t="s">
        <v>1290</v>
      </c>
      <c r="C372" s="32" t="s">
        <v>1283</v>
      </c>
      <c r="D372" s="32" t="s">
        <v>87</v>
      </c>
      <c r="E372" s="33">
        <v>1181.18</v>
      </c>
      <c r="F372" s="34">
        <v>0</v>
      </c>
      <c r="G372" s="35">
        <f t="shared" si="23"/>
        <v>1181.18</v>
      </c>
      <c r="H372" s="57"/>
      <c r="I372" s="36">
        <f t="shared" si="22"/>
        <v>0</v>
      </c>
    </row>
    <row r="373" spans="1:9" ht="25.5" customHeight="1">
      <c r="A373" s="31"/>
      <c r="B373" s="7" t="s">
        <v>1288</v>
      </c>
      <c r="C373" s="32" t="s">
        <v>1284</v>
      </c>
      <c r="D373" s="32" t="s">
        <v>87</v>
      </c>
      <c r="E373" s="33">
        <v>395.59000000000003</v>
      </c>
      <c r="F373" s="34">
        <v>0</v>
      </c>
      <c r="G373" s="35">
        <f t="shared" si="23"/>
        <v>395.59000000000003</v>
      </c>
      <c r="H373" s="57"/>
      <c r="I373" s="36">
        <f t="shared" si="22"/>
        <v>0</v>
      </c>
    </row>
    <row r="374" spans="1:9" ht="25.5" customHeight="1">
      <c r="A374" s="31"/>
      <c r="B374" s="7" t="s">
        <v>1289</v>
      </c>
      <c r="C374" s="32" t="s">
        <v>1285</v>
      </c>
      <c r="D374" s="32" t="s">
        <v>87</v>
      </c>
      <c r="E374" s="33">
        <v>469.16999999999996</v>
      </c>
      <c r="F374" s="34">
        <v>0</v>
      </c>
      <c r="G374" s="35">
        <f t="shared" si="23"/>
        <v>469.16999999999996</v>
      </c>
      <c r="H374" s="57"/>
      <c r="I374" s="36">
        <f t="shared" si="22"/>
        <v>0</v>
      </c>
    </row>
    <row r="375" spans="1:9" ht="25.5" customHeight="1">
      <c r="A375" s="31"/>
      <c r="B375" s="7" t="s">
        <v>1287</v>
      </c>
      <c r="C375" s="32" t="s">
        <v>1286</v>
      </c>
      <c r="D375" s="32" t="s">
        <v>87</v>
      </c>
      <c r="E375" s="33">
        <v>520.13</v>
      </c>
      <c r="F375" s="34">
        <v>0</v>
      </c>
      <c r="G375" s="35">
        <f t="shared" si="23"/>
        <v>520.13</v>
      </c>
      <c r="H375" s="57"/>
      <c r="I375" s="36">
        <f t="shared" si="22"/>
        <v>0</v>
      </c>
    </row>
    <row r="376" spans="1:9" ht="26.25" customHeight="1">
      <c r="A376" s="29"/>
      <c r="B376" s="84" t="s">
        <v>2233</v>
      </c>
      <c r="C376" s="85"/>
      <c r="D376" s="85"/>
      <c r="E376" s="8"/>
      <c r="F376" s="9"/>
      <c r="G376" s="10"/>
      <c r="H376" s="11"/>
      <c r="I376" s="30"/>
    </row>
    <row r="377" spans="1:9" ht="25.5" customHeight="1">
      <c r="A377" s="31"/>
      <c r="B377" s="7" t="s">
        <v>2013</v>
      </c>
      <c r="C377" s="32" t="s">
        <v>2018</v>
      </c>
      <c r="D377" s="32" t="s">
        <v>2015</v>
      </c>
      <c r="E377" s="33"/>
      <c r="F377" s="34">
        <v>0</v>
      </c>
      <c r="G377" s="35"/>
      <c r="H377" s="57"/>
      <c r="I377" s="36">
        <f t="shared" si="22"/>
        <v>0</v>
      </c>
    </row>
    <row r="378" spans="1:9" ht="25.5" customHeight="1">
      <c r="A378" s="31"/>
      <c r="B378" s="7" t="s">
        <v>2014</v>
      </c>
      <c r="C378" s="32" t="s">
        <v>2019</v>
      </c>
      <c r="D378" s="32" t="s">
        <v>2017</v>
      </c>
      <c r="E378" s="33">
        <v>2380</v>
      </c>
      <c r="F378" s="34">
        <v>0</v>
      </c>
      <c r="G378" s="35" t="s">
        <v>2016</v>
      </c>
      <c r="H378" s="57"/>
      <c r="I378" s="36">
        <f t="shared" si="22"/>
        <v>0</v>
      </c>
    </row>
    <row r="379" spans="1:9" ht="25.5" customHeight="1">
      <c r="A379" s="31"/>
      <c r="B379" s="7" t="s">
        <v>686</v>
      </c>
      <c r="C379" s="32" t="s">
        <v>101</v>
      </c>
      <c r="D379" s="32" t="s">
        <v>83</v>
      </c>
      <c r="E379" s="33">
        <v>1162.12</v>
      </c>
      <c r="F379" s="34">
        <v>0</v>
      </c>
      <c r="G379" s="35">
        <f>(100%-F379)*E379</f>
        <v>1162.12</v>
      </c>
      <c r="H379" s="57"/>
      <c r="I379" s="36">
        <f t="shared" si="22"/>
        <v>0</v>
      </c>
    </row>
    <row r="380" spans="1:9" ht="25.5" customHeight="1">
      <c r="A380" s="31"/>
      <c r="B380" s="7" t="s">
        <v>658</v>
      </c>
      <c r="C380" s="32" t="s">
        <v>102</v>
      </c>
      <c r="D380" s="32" t="s">
        <v>87</v>
      </c>
      <c r="E380" s="33">
        <v>665.3</v>
      </c>
      <c r="F380" s="34">
        <v>0</v>
      </c>
      <c r="G380" s="35">
        <f>(100%-F380)*E380</f>
        <v>665.3</v>
      </c>
      <c r="H380" s="57"/>
      <c r="I380" s="36">
        <f t="shared" si="22"/>
        <v>0</v>
      </c>
    </row>
    <row r="381" spans="1:9" ht="25.5" customHeight="1">
      <c r="A381" s="31"/>
      <c r="B381" s="7" t="s">
        <v>659</v>
      </c>
      <c r="C381" s="32" t="s">
        <v>1981</v>
      </c>
      <c r="D381" s="32" t="s">
        <v>87</v>
      </c>
      <c r="E381" s="33">
        <v>986.7</v>
      </c>
      <c r="F381" s="34">
        <v>0</v>
      </c>
      <c r="G381" s="35">
        <f>(100%-F381)*E381</f>
        <v>986.7</v>
      </c>
      <c r="H381" s="57"/>
      <c r="I381" s="36">
        <f t="shared" si="22"/>
        <v>0</v>
      </c>
    </row>
    <row r="382" spans="1:9" ht="25.5" customHeight="1">
      <c r="A382" s="31"/>
      <c r="B382" s="7" t="s">
        <v>660</v>
      </c>
      <c r="C382" s="32" t="s">
        <v>103</v>
      </c>
      <c r="D382" s="32" t="s">
        <v>83</v>
      </c>
      <c r="E382" s="33">
        <v>392.47</v>
      </c>
      <c r="F382" s="34">
        <v>0</v>
      </c>
      <c r="G382" s="35">
        <f>(100%-F382)*E382</f>
        <v>392.47</v>
      </c>
      <c r="H382" s="57"/>
      <c r="I382" s="36">
        <f t="shared" si="22"/>
        <v>0</v>
      </c>
    </row>
    <row r="383" spans="1:9" ht="25.5" customHeight="1">
      <c r="A383" s="31"/>
      <c r="B383" s="7" t="s">
        <v>661</v>
      </c>
      <c r="C383" s="32" t="s">
        <v>103</v>
      </c>
      <c r="D383" s="32" t="s">
        <v>94</v>
      </c>
      <c r="E383" s="33">
        <v>1833.24</v>
      </c>
      <c r="F383" s="34">
        <v>0</v>
      </c>
      <c r="G383" s="35">
        <f>(100%-F383)*E383</f>
        <v>1833.24</v>
      </c>
      <c r="H383" s="57"/>
      <c r="I383" s="36">
        <f t="shared" si="22"/>
        <v>0</v>
      </c>
    </row>
    <row r="384" spans="1:9" ht="25.5" customHeight="1">
      <c r="A384" s="31"/>
      <c r="B384" s="7" t="s">
        <v>630</v>
      </c>
      <c r="C384" s="32" t="s">
        <v>629</v>
      </c>
      <c r="D384" s="32" t="s">
        <v>83</v>
      </c>
      <c r="E384" s="33">
        <v>3313.4</v>
      </c>
      <c r="F384" s="34">
        <v>0</v>
      </c>
      <c r="G384" s="35">
        <f aca="true" t="shared" si="24" ref="G384:G395">(100%-F384)*E384</f>
        <v>3313.4</v>
      </c>
      <c r="H384" s="57"/>
      <c r="I384" s="36">
        <f t="shared" si="22"/>
        <v>0</v>
      </c>
    </row>
    <row r="385" spans="1:9" ht="25.5" customHeight="1">
      <c r="A385" s="31"/>
      <c r="B385" s="7" t="s">
        <v>662</v>
      </c>
      <c r="C385" s="32" t="s">
        <v>104</v>
      </c>
      <c r="D385" s="32" t="s">
        <v>83</v>
      </c>
      <c r="E385" s="33">
        <v>284.36</v>
      </c>
      <c r="F385" s="34">
        <v>0</v>
      </c>
      <c r="G385" s="35">
        <f t="shared" si="24"/>
        <v>284.36</v>
      </c>
      <c r="H385" s="57"/>
      <c r="I385" s="36">
        <f t="shared" si="22"/>
        <v>0</v>
      </c>
    </row>
    <row r="386" spans="1:9" ht="25.5" customHeight="1">
      <c r="A386" s="31"/>
      <c r="B386" s="7" t="s">
        <v>664</v>
      </c>
      <c r="C386" s="32" t="s">
        <v>105</v>
      </c>
      <c r="D386" s="32" t="s">
        <v>83</v>
      </c>
      <c r="E386" s="33">
        <v>414.47</v>
      </c>
      <c r="F386" s="34">
        <v>0</v>
      </c>
      <c r="G386" s="35">
        <f t="shared" si="24"/>
        <v>414.47</v>
      </c>
      <c r="H386" s="57"/>
      <c r="I386" s="36">
        <f t="shared" si="22"/>
        <v>0</v>
      </c>
    </row>
    <row r="387" spans="1:9" ht="25.5" customHeight="1" hidden="1">
      <c r="A387" s="31"/>
      <c r="B387" s="7" t="s">
        <v>663</v>
      </c>
      <c r="C387" s="32" t="s">
        <v>134</v>
      </c>
      <c r="D387" s="32" t="s">
        <v>87</v>
      </c>
      <c r="E387" s="33">
        <v>2631.68</v>
      </c>
      <c r="F387" s="34">
        <v>0</v>
      </c>
      <c r="G387" s="35">
        <f t="shared" si="24"/>
        <v>2631.68</v>
      </c>
      <c r="H387" s="57"/>
      <c r="I387" s="36">
        <f t="shared" si="22"/>
        <v>0</v>
      </c>
    </row>
    <row r="388" spans="1:9" ht="25.5" customHeight="1">
      <c r="A388" s="31"/>
      <c r="B388" s="7" t="s">
        <v>665</v>
      </c>
      <c r="C388" s="32" t="s">
        <v>105</v>
      </c>
      <c r="D388" s="32" t="s">
        <v>89</v>
      </c>
      <c r="E388" s="33">
        <v>987.13</v>
      </c>
      <c r="F388" s="34">
        <v>0</v>
      </c>
      <c r="G388" s="35">
        <f t="shared" si="24"/>
        <v>987.13</v>
      </c>
      <c r="H388" s="57"/>
      <c r="I388" s="36">
        <f t="shared" si="22"/>
        <v>0</v>
      </c>
    </row>
    <row r="389" spans="1:9" ht="25.5" customHeight="1">
      <c r="A389" s="31"/>
      <c r="B389" s="7" t="s">
        <v>622</v>
      </c>
      <c r="C389" s="32" t="s">
        <v>106</v>
      </c>
      <c r="D389" s="32" t="s">
        <v>139</v>
      </c>
      <c r="E389" s="33">
        <v>2988.21</v>
      </c>
      <c r="F389" s="34">
        <v>0</v>
      </c>
      <c r="G389" s="35">
        <f t="shared" si="24"/>
        <v>2988.21</v>
      </c>
      <c r="H389" s="57"/>
      <c r="I389" s="36">
        <f t="shared" si="22"/>
        <v>0</v>
      </c>
    </row>
    <row r="390" spans="1:9" ht="25.5" customHeight="1">
      <c r="A390" s="31"/>
      <c r="B390" s="7" t="s">
        <v>646</v>
      </c>
      <c r="C390" s="32" t="s">
        <v>107</v>
      </c>
      <c r="D390" s="32" t="s">
        <v>140</v>
      </c>
      <c r="E390" s="33">
        <v>37519.64</v>
      </c>
      <c r="F390" s="34">
        <v>0</v>
      </c>
      <c r="G390" s="35">
        <f t="shared" si="24"/>
        <v>37519.64</v>
      </c>
      <c r="H390" s="57"/>
      <c r="I390" s="36">
        <f t="shared" si="22"/>
        <v>0</v>
      </c>
    </row>
    <row r="391" spans="1:9" ht="25.5" customHeight="1">
      <c r="A391" s="31"/>
      <c r="B391" s="7" t="s">
        <v>645</v>
      </c>
      <c r="C391" s="32" t="s">
        <v>108</v>
      </c>
      <c r="D391" s="32" t="s">
        <v>139</v>
      </c>
      <c r="E391" s="33">
        <v>6372.67</v>
      </c>
      <c r="F391" s="34">
        <v>0</v>
      </c>
      <c r="G391" s="35">
        <f t="shared" si="24"/>
        <v>6372.67</v>
      </c>
      <c r="H391" s="57"/>
      <c r="I391" s="36">
        <f t="shared" si="22"/>
        <v>0</v>
      </c>
    </row>
    <row r="392" spans="1:9" ht="25.5" customHeight="1">
      <c r="A392" s="31"/>
      <c r="B392" s="7" t="s">
        <v>626</v>
      </c>
      <c r="C392" s="32" t="s">
        <v>109</v>
      </c>
      <c r="D392" s="32" t="s">
        <v>141</v>
      </c>
      <c r="E392" s="33">
        <v>225.97</v>
      </c>
      <c r="F392" s="34">
        <v>0</v>
      </c>
      <c r="G392" s="35">
        <f t="shared" si="24"/>
        <v>225.97</v>
      </c>
      <c r="H392" s="57"/>
      <c r="I392" s="36">
        <f t="shared" si="22"/>
        <v>0</v>
      </c>
    </row>
    <row r="393" spans="1:9" ht="25.5" customHeight="1">
      <c r="A393" s="31"/>
      <c r="B393" s="7" t="s">
        <v>627</v>
      </c>
      <c r="C393" s="32" t="s">
        <v>110</v>
      </c>
      <c r="D393" s="32" t="s">
        <v>139</v>
      </c>
      <c r="E393" s="33">
        <v>1787.1</v>
      </c>
      <c r="F393" s="34">
        <v>0</v>
      </c>
      <c r="G393" s="35">
        <f t="shared" si="24"/>
        <v>1787.1</v>
      </c>
      <c r="H393" s="57"/>
      <c r="I393" s="36">
        <f t="shared" si="22"/>
        <v>0</v>
      </c>
    </row>
    <row r="394" spans="1:9" ht="25.5" customHeight="1">
      <c r="A394" s="31"/>
      <c r="B394" s="7" t="s">
        <v>624</v>
      </c>
      <c r="C394" s="32" t="s">
        <v>623</v>
      </c>
      <c r="D394" s="32" t="s">
        <v>83</v>
      </c>
      <c r="E394" s="33">
        <v>489.89</v>
      </c>
      <c r="F394" s="34">
        <v>0</v>
      </c>
      <c r="G394" s="35">
        <f t="shared" si="24"/>
        <v>489.89</v>
      </c>
      <c r="H394" s="57"/>
      <c r="I394" s="36">
        <f t="shared" si="22"/>
        <v>0</v>
      </c>
    </row>
    <row r="395" spans="1:9" ht="25.5" customHeight="1">
      <c r="A395" s="31"/>
      <c r="B395" s="7" t="s">
        <v>625</v>
      </c>
      <c r="C395" s="32" t="s">
        <v>623</v>
      </c>
      <c r="D395" s="32" t="s">
        <v>89</v>
      </c>
      <c r="E395" s="33">
        <v>1051.05</v>
      </c>
      <c r="F395" s="34">
        <v>0</v>
      </c>
      <c r="G395" s="35">
        <f t="shared" si="24"/>
        <v>1051.05</v>
      </c>
      <c r="H395" s="57"/>
      <c r="I395" s="36">
        <f t="shared" si="22"/>
        <v>0</v>
      </c>
    </row>
    <row r="396" spans="1:9" ht="25.5" customHeight="1">
      <c r="A396" s="31"/>
      <c r="B396" s="7"/>
      <c r="C396" s="32" t="s">
        <v>1976</v>
      </c>
      <c r="D396" s="32" t="s">
        <v>83</v>
      </c>
      <c r="E396" s="33">
        <v>2018.48</v>
      </c>
      <c r="F396" s="34">
        <v>0</v>
      </c>
      <c r="G396" s="35">
        <v>1810</v>
      </c>
      <c r="H396" s="57"/>
      <c r="I396" s="36">
        <f t="shared" si="22"/>
        <v>0</v>
      </c>
    </row>
    <row r="397" spans="1:9" ht="25.5" customHeight="1" hidden="1">
      <c r="A397" s="31"/>
      <c r="B397" s="7" t="s">
        <v>1979</v>
      </c>
      <c r="C397" s="32" t="s">
        <v>1977</v>
      </c>
      <c r="D397" s="32" t="s">
        <v>1978</v>
      </c>
      <c r="E397" s="33">
        <v>100</v>
      </c>
      <c r="F397" s="34">
        <v>0</v>
      </c>
      <c r="G397" s="35">
        <v>100</v>
      </c>
      <c r="H397" s="57"/>
      <c r="I397" s="36">
        <f t="shared" si="22"/>
        <v>0</v>
      </c>
    </row>
    <row r="398" spans="1:9" ht="25.5" customHeight="1">
      <c r="A398" s="31"/>
      <c r="B398" s="7"/>
      <c r="C398" s="32" t="s">
        <v>1980</v>
      </c>
      <c r="D398" s="32" t="s">
        <v>146</v>
      </c>
      <c r="E398" s="33">
        <v>4273.5</v>
      </c>
      <c r="F398" s="34">
        <v>0</v>
      </c>
      <c r="G398" s="35">
        <v>3750</v>
      </c>
      <c r="H398" s="57"/>
      <c r="I398" s="36">
        <f t="shared" si="22"/>
        <v>0</v>
      </c>
    </row>
    <row r="399" spans="1:9" ht="25.5" customHeight="1">
      <c r="A399" s="31"/>
      <c r="B399" s="7" t="s">
        <v>631</v>
      </c>
      <c r="C399" s="32" t="s">
        <v>111</v>
      </c>
      <c r="D399" s="32" t="s">
        <v>83</v>
      </c>
      <c r="E399" s="33">
        <v>551.84</v>
      </c>
      <c r="F399" s="34">
        <v>0</v>
      </c>
      <c r="G399" s="35">
        <v>481.07</v>
      </c>
      <c r="H399" s="57"/>
      <c r="I399" s="36">
        <f t="shared" si="22"/>
        <v>0</v>
      </c>
    </row>
    <row r="400" spans="1:9" ht="25.5" customHeight="1">
      <c r="A400" s="31"/>
      <c r="B400" s="7" t="s">
        <v>632</v>
      </c>
      <c r="C400" s="32" t="s">
        <v>112</v>
      </c>
      <c r="D400" s="32" t="s">
        <v>99</v>
      </c>
      <c r="E400" s="33">
        <v>50396.05</v>
      </c>
      <c r="F400" s="34">
        <v>0</v>
      </c>
      <c r="G400" s="35">
        <f>(100%-F400)*E400</f>
        <v>50396.05</v>
      </c>
      <c r="H400" s="57"/>
      <c r="I400" s="36">
        <f t="shared" si="22"/>
        <v>0</v>
      </c>
    </row>
    <row r="401" spans="1:9" ht="25.5" customHeight="1">
      <c r="A401" s="31"/>
      <c r="B401" s="7" t="s">
        <v>655</v>
      </c>
      <c r="C401" s="32" t="s">
        <v>113</v>
      </c>
      <c r="D401" s="32" t="s">
        <v>87</v>
      </c>
      <c r="E401" s="33">
        <v>4181.3</v>
      </c>
      <c r="F401" s="34">
        <v>0</v>
      </c>
      <c r="G401" s="35">
        <f>(100%-F401)*E401</f>
        <v>4181.3</v>
      </c>
      <c r="H401" s="57"/>
      <c r="I401" s="36">
        <f t="shared" si="22"/>
        <v>0</v>
      </c>
    </row>
    <row r="402" spans="1:9" ht="25.5" customHeight="1">
      <c r="A402" s="31"/>
      <c r="B402" s="7" t="s">
        <v>633</v>
      </c>
      <c r="C402" s="32" t="s">
        <v>114</v>
      </c>
      <c r="D402" s="32" t="s">
        <v>83</v>
      </c>
      <c r="E402" s="33">
        <v>429.86</v>
      </c>
      <c r="F402" s="34">
        <v>0</v>
      </c>
      <c r="G402" s="35">
        <v>309.03</v>
      </c>
      <c r="H402" s="57"/>
      <c r="I402" s="36">
        <f t="shared" si="22"/>
        <v>0</v>
      </c>
    </row>
    <row r="403" spans="1:9" ht="25.5" customHeight="1">
      <c r="A403" s="31"/>
      <c r="B403" s="7" t="s">
        <v>634</v>
      </c>
      <c r="C403" s="32" t="s">
        <v>114</v>
      </c>
      <c r="D403" s="32" t="s">
        <v>139</v>
      </c>
      <c r="E403" s="33">
        <v>1537.62</v>
      </c>
      <c r="F403" s="34">
        <v>0</v>
      </c>
      <c r="G403" s="35">
        <v>1281.2</v>
      </c>
      <c r="H403" s="57"/>
      <c r="I403" s="36">
        <f t="shared" si="22"/>
        <v>0</v>
      </c>
    </row>
    <row r="404" spans="1:9" ht="25.5" customHeight="1">
      <c r="A404" s="31"/>
      <c r="B404" s="7" t="s">
        <v>666</v>
      </c>
      <c r="C404" s="32" t="s">
        <v>136</v>
      </c>
      <c r="D404" s="32" t="s">
        <v>87</v>
      </c>
      <c r="E404" s="33">
        <v>1071.17</v>
      </c>
      <c r="F404" s="34">
        <v>0</v>
      </c>
      <c r="G404" s="35">
        <v>869.16</v>
      </c>
      <c r="H404" s="57"/>
      <c r="I404" s="36">
        <f t="shared" si="22"/>
        <v>0</v>
      </c>
    </row>
    <row r="405" spans="1:9" ht="25.5" customHeight="1">
      <c r="A405" s="31"/>
      <c r="B405" s="7" t="s">
        <v>637</v>
      </c>
      <c r="C405" s="32" t="s">
        <v>115</v>
      </c>
      <c r="D405" s="32" t="s">
        <v>83</v>
      </c>
      <c r="E405" s="33">
        <v>519.9</v>
      </c>
      <c r="F405" s="34">
        <v>0</v>
      </c>
      <c r="G405" s="35">
        <f aca="true" t="shared" si="25" ref="G405:G414">(100%-F405)*E405</f>
        <v>519.9</v>
      </c>
      <c r="H405" s="57"/>
      <c r="I405" s="36">
        <f t="shared" si="22"/>
        <v>0</v>
      </c>
    </row>
    <row r="406" spans="1:9" ht="25.5" customHeight="1">
      <c r="A406" s="31"/>
      <c r="B406" s="7" t="s">
        <v>638</v>
      </c>
      <c r="C406" s="32" t="s">
        <v>116</v>
      </c>
      <c r="D406" s="32" t="s">
        <v>83</v>
      </c>
      <c r="E406" s="33">
        <v>751.34</v>
      </c>
      <c r="F406" s="34">
        <v>0</v>
      </c>
      <c r="G406" s="35">
        <f t="shared" si="25"/>
        <v>751.34</v>
      </c>
      <c r="H406" s="57"/>
      <c r="I406" s="36">
        <f t="shared" si="22"/>
        <v>0</v>
      </c>
    </row>
    <row r="407" spans="1:9" ht="25.5" customHeight="1">
      <c r="A407" s="31"/>
      <c r="B407" s="7" t="s">
        <v>647</v>
      </c>
      <c r="C407" s="32" t="s">
        <v>117</v>
      </c>
      <c r="D407" s="32" t="s">
        <v>83</v>
      </c>
      <c r="E407" s="33">
        <v>1667.5</v>
      </c>
      <c r="F407" s="34">
        <v>0</v>
      </c>
      <c r="G407" s="35">
        <f t="shared" si="25"/>
        <v>1667.5</v>
      </c>
      <c r="H407" s="57"/>
      <c r="I407" s="36">
        <f t="shared" si="22"/>
        <v>0</v>
      </c>
    </row>
    <row r="408" spans="1:9" ht="25.5" customHeight="1">
      <c r="A408" s="31"/>
      <c r="B408" s="7" t="s">
        <v>640</v>
      </c>
      <c r="C408" s="32" t="s">
        <v>642</v>
      </c>
      <c r="D408" s="32" t="s">
        <v>87</v>
      </c>
      <c r="E408" s="33">
        <v>1818.23</v>
      </c>
      <c r="F408" s="34">
        <v>0</v>
      </c>
      <c r="G408" s="35">
        <f t="shared" si="25"/>
        <v>1818.23</v>
      </c>
      <c r="H408" s="57"/>
      <c r="I408" s="36">
        <f t="shared" si="22"/>
        <v>0</v>
      </c>
    </row>
    <row r="409" spans="1:9" ht="25.5" customHeight="1">
      <c r="A409" s="31"/>
      <c r="B409" s="7" t="s">
        <v>644</v>
      </c>
      <c r="C409" s="32" t="s">
        <v>641</v>
      </c>
      <c r="D409" s="32" t="s">
        <v>643</v>
      </c>
      <c r="E409" s="33">
        <v>8395</v>
      </c>
      <c r="F409" s="34">
        <v>0</v>
      </c>
      <c r="G409" s="35">
        <f t="shared" si="25"/>
        <v>8395</v>
      </c>
      <c r="H409" s="57"/>
      <c r="I409" s="36">
        <f t="shared" si="22"/>
        <v>0</v>
      </c>
    </row>
    <row r="410" spans="1:9" ht="25.5" customHeight="1">
      <c r="A410" s="31"/>
      <c r="B410" s="7" t="s">
        <v>648</v>
      </c>
      <c r="C410" s="32" t="s">
        <v>118</v>
      </c>
      <c r="D410" s="32" t="s">
        <v>139</v>
      </c>
      <c r="E410" s="33">
        <v>3340.28</v>
      </c>
      <c r="F410" s="34">
        <v>0</v>
      </c>
      <c r="G410" s="35">
        <f t="shared" si="25"/>
        <v>3340.28</v>
      </c>
      <c r="H410" s="57"/>
      <c r="I410" s="36">
        <f t="shared" si="22"/>
        <v>0</v>
      </c>
    </row>
    <row r="411" spans="1:9" ht="25.5" customHeight="1">
      <c r="A411" s="31"/>
      <c r="B411" s="7" t="s">
        <v>649</v>
      </c>
      <c r="C411" s="32" t="s">
        <v>119</v>
      </c>
      <c r="D411" s="32" t="s">
        <v>142</v>
      </c>
      <c r="E411" s="33">
        <v>427.43</v>
      </c>
      <c r="F411" s="34">
        <v>0</v>
      </c>
      <c r="G411" s="35">
        <f t="shared" si="25"/>
        <v>427.43</v>
      </c>
      <c r="H411" s="57"/>
      <c r="I411" s="36">
        <f t="shared" si="22"/>
        <v>0</v>
      </c>
    </row>
    <row r="412" spans="1:9" ht="25.5" customHeight="1">
      <c r="A412" s="31"/>
      <c r="B412" s="7" t="s">
        <v>650</v>
      </c>
      <c r="C412" s="32" t="s">
        <v>120</v>
      </c>
      <c r="D412" s="32" t="s">
        <v>87</v>
      </c>
      <c r="E412" s="33">
        <v>1190.7</v>
      </c>
      <c r="F412" s="34">
        <v>0</v>
      </c>
      <c r="G412" s="35">
        <f t="shared" si="25"/>
        <v>1190.7</v>
      </c>
      <c r="H412" s="57"/>
      <c r="I412" s="36">
        <f t="shared" si="22"/>
        <v>0</v>
      </c>
    </row>
    <row r="413" spans="1:9" ht="25.5" customHeight="1">
      <c r="A413" s="31"/>
      <c r="B413" s="7" t="s">
        <v>651</v>
      </c>
      <c r="C413" s="32" t="s">
        <v>121</v>
      </c>
      <c r="D413" s="32" t="s">
        <v>139</v>
      </c>
      <c r="E413" s="33">
        <v>1503.37</v>
      </c>
      <c r="F413" s="34">
        <v>0</v>
      </c>
      <c r="G413" s="35">
        <f t="shared" si="25"/>
        <v>1503.37</v>
      </c>
      <c r="H413" s="57"/>
      <c r="I413" s="36">
        <f t="shared" si="22"/>
        <v>0</v>
      </c>
    </row>
    <row r="414" spans="1:9" ht="25.5" customHeight="1">
      <c r="A414" s="31"/>
      <c r="B414" s="7" t="s">
        <v>652</v>
      </c>
      <c r="C414" s="32" t="s">
        <v>120</v>
      </c>
      <c r="D414" s="32" t="s">
        <v>83</v>
      </c>
      <c r="E414" s="33">
        <v>456.06</v>
      </c>
      <c r="F414" s="34">
        <v>0</v>
      </c>
      <c r="G414" s="35">
        <f t="shared" si="25"/>
        <v>456.06</v>
      </c>
      <c r="H414" s="57"/>
      <c r="I414" s="36">
        <f t="shared" si="22"/>
        <v>0</v>
      </c>
    </row>
    <row r="415" spans="1:9" ht="25.5" customHeight="1">
      <c r="A415" s="31"/>
      <c r="B415" s="7" t="s">
        <v>654</v>
      </c>
      <c r="C415" s="32" t="s">
        <v>1975</v>
      </c>
      <c r="D415" s="32" t="s">
        <v>83</v>
      </c>
      <c r="E415" s="33">
        <v>1517.79</v>
      </c>
      <c r="F415" s="34">
        <v>0</v>
      </c>
      <c r="G415" s="35">
        <v>1209.95</v>
      </c>
      <c r="H415" s="57"/>
      <c r="I415" s="36">
        <f t="shared" si="22"/>
        <v>0</v>
      </c>
    </row>
    <row r="416" spans="1:9" ht="25.5" customHeight="1">
      <c r="A416" s="31"/>
      <c r="B416" s="7" t="s">
        <v>653</v>
      </c>
      <c r="C416" s="32" t="s">
        <v>122</v>
      </c>
      <c r="D416" s="32" t="s">
        <v>83</v>
      </c>
      <c r="E416" s="33">
        <v>370.39</v>
      </c>
      <c r="F416" s="34">
        <v>0</v>
      </c>
      <c r="G416" s="35">
        <f>(100%-F416)*E416</f>
        <v>370.39</v>
      </c>
      <c r="H416" s="57"/>
      <c r="I416" s="36">
        <f t="shared" si="22"/>
        <v>0</v>
      </c>
    </row>
    <row r="417" spans="1:9" ht="25.5" customHeight="1">
      <c r="A417" s="31"/>
      <c r="B417" s="7" t="s">
        <v>657</v>
      </c>
      <c r="C417" s="32" t="s">
        <v>123</v>
      </c>
      <c r="D417" s="32" t="s">
        <v>143</v>
      </c>
      <c r="E417" s="33">
        <v>110.43</v>
      </c>
      <c r="F417" s="34">
        <v>0</v>
      </c>
      <c r="G417" s="35">
        <f>(100%-F417)*E417</f>
        <v>110.43</v>
      </c>
      <c r="H417" s="57"/>
      <c r="I417" s="36">
        <f t="shared" si="22"/>
        <v>0</v>
      </c>
    </row>
    <row r="418" spans="1:9" ht="25.5" customHeight="1">
      <c r="A418" s="31"/>
      <c r="B418" s="7" t="s">
        <v>667</v>
      </c>
      <c r="C418" s="32" t="s">
        <v>124</v>
      </c>
      <c r="D418" s="32" t="s">
        <v>87</v>
      </c>
      <c r="E418" s="33">
        <v>2449.58</v>
      </c>
      <c r="F418" s="34">
        <v>0</v>
      </c>
      <c r="G418" s="35">
        <v>2350</v>
      </c>
      <c r="H418" s="57"/>
      <c r="I418" s="36">
        <f t="shared" si="22"/>
        <v>0</v>
      </c>
    </row>
    <row r="419" spans="1:9" ht="25.5" customHeight="1">
      <c r="A419" s="31"/>
      <c r="B419" s="7" t="s">
        <v>668</v>
      </c>
      <c r="C419" s="32" t="s">
        <v>125</v>
      </c>
      <c r="D419" s="32" t="s">
        <v>139</v>
      </c>
      <c r="E419" s="33">
        <v>1509.54</v>
      </c>
      <c r="F419" s="34">
        <v>0</v>
      </c>
      <c r="G419" s="35">
        <f>(100%-F419)*E419</f>
        <v>1509.54</v>
      </c>
      <c r="H419" s="57"/>
      <c r="I419" s="36">
        <f t="shared" si="22"/>
        <v>0</v>
      </c>
    </row>
    <row r="420" spans="1:9" ht="25.5" customHeight="1" hidden="1">
      <c r="A420" s="31"/>
      <c r="B420" s="7" t="s">
        <v>669</v>
      </c>
      <c r="C420" s="32" t="s">
        <v>126</v>
      </c>
      <c r="D420" s="32" t="s">
        <v>139</v>
      </c>
      <c r="E420" s="33">
        <v>684.86</v>
      </c>
      <c r="F420" s="34">
        <v>0</v>
      </c>
      <c r="G420" s="35">
        <f>(100%-F420)*E420</f>
        <v>684.86</v>
      </c>
      <c r="H420" s="57"/>
      <c r="I420" s="36">
        <f t="shared" si="22"/>
        <v>0</v>
      </c>
    </row>
    <row r="421" spans="1:9" ht="25.5" customHeight="1">
      <c r="A421" s="31"/>
      <c r="B421" s="7" t="s">
        <v>685</v>
      </c>
      <c r="C421" s="32" t="s">
        <v>127</v>
      </c>
      <c r="D421" s="32" t="s">
        <v>83</v>
      </c>
      <c r="E421" s="33">
        <v>859.69</v>
      </c>
      <c r="F421" s="34">
        <v>0</v>
      </c>
      <c r="G421" s="35">
        <f>(100%-F421)*E421</f>
        <v>859.69</v>
      </c>
      <c r="H421" s="57"/>
      <c r="I421" s="36">
        <f t="shared" si="22"/>
        <v>0</v>
      </c>
    </row>
    <row r="422" spans="1:9" ht="25.5" customHeight="1">
      <c r="A422" s="31"/>
      <c r="B422" s="7" t="s">
        <v>682</v>
      </c>
      <c r="C422" s="32" t="s">
        <v>128</v>
      </c>
      <c r="D422" s="32" t="s">
        <v>144</v>
      </c>
      <c r="E422" s="33">
        <v>4799.66</v>
      </c>
      <c r="F422" s="34">
        <v>0</v>
      </c>
      <c r="G422" s="35">
        <f>(100%-F422)*E422</f>
        <v>4799.66</v>
      </c>
      <c r="H422" s="57"/>
      <c r="I422" s="36">
        <f t="shared" si="22"/>
        <v>0</v>
      </c>
    </row>
    <row r="423" spans="1:9" ht="25.5" customHeight="1">
      <c r="A423" s="31"/>
      <c r="B423" s="7" t="s">
        <v>656</v>
      </c>
      <c r="C423" s="32" t="s">
        <v>129</v>
      </c>
      <c r="D423" s="32" t="s">
        <v>145</v>
      </c>
      <c r="E423" s="33">
        <v>108.34</v>
      </c>
      <c r="F423" s="34">
        <v>0</v>
      </c>
      <c r="G423" s="35">
        <f>(100%-F423)*E423</f>
        <v>108.34</v>
      </c>
      <c r="H423" s="57"/>
      <c r="I423" s="36">
        <f t="shared" si="22"/>
        <v>0</v>
      </c>
    </row>
    <row r="424" spans="1:9" ht="25.5" customHeight="1">
      <c r="A424" s="31"/>
      <c r="B424" s="7" t="s">
        <v>675</v>
      </c>
      <c r="C424" s="32" t="s">
        <v>130</v>
      </c>
      <c r="D424" s="32" t="s">
        <v>87</v>
      </c>
      <c r="E424" s="33">
        <v>953.66</v>
      </c>
      <c r="F424" s="34">
        <v>0</v>
      </c>
      <c r="G424" s="35">
        <v>708.71</v>
      </c>
      <c r="H424" s="57"/>
      <c r="I424" s="36">
        <f aca="true" t="shared" si="26" ref="I424:I485">G424*H424</f>
        <v>0</v>
      </c>
    </row>
    <row r="425" spans="1:9" ht="25.5" customHeight="1">
      <c r="A425" s="31"/>
      <c r="B425" s="7" t="s">
        <v>674</v>
      </c>
      <c r="C425" s="32" t="s">
        <v>131</v>
      </c>
      <c r="D425" s="32" t="s">
        <v>92</v>
      </c>
      <c r="E425" s="33">
        <v>6593.95</v>
      </c>
      <c r="F425" s="34">
        <v>0</v>
      </c>
      <c r="G425" s="35">
        <f>(100%-F425)*E425</f>
        <v>6593.95</v>
      </c>
      <c r="H425" s="57"/>
      <c r="I425" s="36">
        <f t="shared" si="26"/>
        <v>0</v>
      </c>
    </row>
    <row r="426" spans="1:9" ht="25.5" customHeight="1">
      <c r="A426" s="31"/>
      <c r="B426" s="7" t="s">
        <v>673</v>
      </c>
      <c r="C426" s="32" t="s">
        <v>132</v>
      </c>
      <c r="D426" s="32" t="s">
        <v>87</v>
      </c>
      <c r="E426" s="33">
        <v>1487.24</v>
      </c>
      <c r="F426" s="34">
        <v>0</v>
      </c>
      <c r="G426" s="35">
        <f>(100%-F426)*E426</f>
        <v>1487.24</v>
      </c>
      <c r="H426" s="57"/>
      <c r="I426" s="36">
        <f t="shared" si="26"/>
        <v>0</v>
      </c>
    </row>
    <row r="427" spans="1:9" ht="25.5" customHeight="1" hidden="1">
      <c r="A427" s="31"/>
      <c r="B427" s="7" t="s">
        <v>636</v>
      </c>
      <c r="C427" s="32" t="s">
        <v>635</v>
      </c>
      <c r="D427" s="32" t="s">
        <v>83</v>
      </c>
      <c r="E427" s="33">
        <v>712.27</v>
      </c>
      <c r="F427" s="34">
        <v>0</v>
      </c>
      <c r="G427" s="35">
        <f>(100%-F427)*E427</f>
        <v>712.27</v>
      </c>
      <c r="H427" s="57"/>
      <c r="I427" s="36">
        <f t="shared" si="26"/>
        <v>0</v>
      </c>
    </row>
    <row r="428" spans="1:9" ht="25.5" customHeight="1">
      <c r="A428" s="31"/>
      <c r="B428" s="7" t="s">
        <v>677</v>
      </c>
      <c r="C428" s="32" t="s">
        <v>133</v>
      </c>
      <c r="D428" s="32" t="s">
        <v>92</v>
      </c>
      <c r="E428" s="33">
        <v>4524.61</v>
      </c>
      <c r="F428" s="34">
        <v>0</v>
      </c>
      <c r="G428" s="35">
        <v>3679.2</v>
      </c>
      <c r="H428" s="57"/>
      <c r="I428" s="36">
        <f t="shared" si="26"/>
        <v>0</v>
      </c>
    </row>
    <row r="429" spans="1:9" ht="25.5" customHeight="1">
      <c r="A429" s="31"/>
      <c r="B429" s="7" t="s">
        <v>676</v>
      </c>
      <c r="C429" s="32" t="s">
        <v>133</v>
      </c>
      <c r="D429" s="32" t="s">
        <v>87</v>
      </c>
      <c r="E429" s="33">
        <v>999.38</v>
      </c>
      <c r="F429" s="34">
        <v>0</v>
      </c>
      <c r="G429" s="35">
        <v>845.03</v>
      </c>
      <c r="H429" s="57"/>
      <c r="I429" s="36">
        <f t="shared" si="26"/>
        <v>0</v>
      </c>
    </row>
    <row r="430" spans="1:9" ht="25.5" customHeight="1">
      <c r="A430" s="31"/>
      <c r="B430" s="7" t="s">
        <v>628</v>
      </c>
      <c r="C430" s="32" t="s">
        <v>135</v>
      </c>
      <c r="D430" s="32" t="s">
        <v>83</v>
      </c>
      <c r="E430" s="33">
        <v>2127.5</v>
      </c>
      <c r="F430" s="34">
        <v>0</v>
      </c>
      <c r="G430" s="35">
        <f>(100%-F430)*E430</f>
        <v>2127.5</v>
      </c>
      <c r="H430" s="57"/>
      <c r="I430" s="36">
        <f t="shared" si="26"/>
        <v>0</v>
      </c>
    </row>
    <row r="431" spans="1:9" ht="25.5" customHeight="1">
      <c r="A431" s="31"/>
      <c r="B431" s="7" t="s">
        <v>639</v>
      </c>
      <c r="C431" s="32" t="s">
        <v>2264</v>
      </c>
      <c r="D431" s="32" t="s">
        <v>643</v>
      </c>
      <c r="E431" s="33">
        <v>8395</v>
      </c>
      <c r="F431" s="34">
        <v>0</v>
      </c>
      <c r="G431" s="35">
        <f>(100%-F431)*E431</f>
        <v>8395</v>
      </c>
      <c r="H431" s="57"/>
      <c r="I431" s="36">
        <f t="shared" si="26"/>
        <v>0</v>
      </c>
    </row>
    <row r="432" spans="1:9" ht="25.5" customHeight="1">
      <c r="A432" s="31"/>
      <c r="B432" s="7" t="s">
        <v>670</v>
      </c>
      <c r="C432" s="32" t="s">
        <v>137</v>
      </c>
      <c r="D432" s="32" t="s">
        <v>147</v>
      </c>
      <c r="E432" s="33">
        <v>574.32</v>
      </c>
      <c r="F432" s="34">
        <v>0</v>
      </c>
      <c r="G432" s="35">
        <v>439.78</v>
      </c>
      <c r="H432" s="57"/>
      <c r="I432" s="36">
        <f t="shared" si="26"/>
        <v>0</v>
      </c>
    </row>
    <row r="433" spans="1:9" ht="25.5" customHeight="1">
      <c r="A433" s="31"/>
      <c r="B433" s="7" t="s">
        <v>671</v>
      </c>
      <c r="C433" s="32" t="s">
        <v>137</v>
      </c>
      <c r="D433" s="32" t="s">
        <v>99</v>
      </c>
      <c r="E433" s="33">
        <v>9977.89</v>
      </c>
      <c r="F433" s="34">
        <v>0</v>
      </c>
      <c r="G433" s="35">
        <v>8990</v>
      </c>
      <c r="H433" s="57"/>
      <c r="I433" s="36">
        <f t="shared" si="26"/>
        <v>0</v>
      </c>
    </row>
    <row r="434" spans="1:9" ht="25.5" customHeight="1">
      <c r="A434" s="31"/>
      <c r="B434" s="7" t="s">
        <v>672</v>
      </c>
      <c r="C434" s="32" t="s">
        <v>138</v>
      </c>
      <c r="D434" s="32" t="s">
        <v>89</v>
      </c>
      <c r="E434" s="33">
        <v>823.77</v>
      </c>
      <c r="F434" s="34">
        <v>0</v>
      </c>
      <c r="G434" s="35">
        <f>(100%-F434)*E434</f>
        <v>823.77</v>
      </c>
      <c r="H434" s="57"/>
      <c r="I434" s="36">
        <f t="shared" si="26"/>
        <v>0</v>
      </c>
    </row>
    <row r="435" spans="1:9" ht="25.5" customHeight="1">
      <c r="A435" s="31"/>
      <c r="B435" s="7" t="s">
        <v>679</v>
      </c>
      <c r="C435" s="32" t="s">
        <v>678</v>
      </c>
      <c r="D435" s="32" t="s">
        <v>87</v>
      </c>
      <c r="E435" s="33">
        <v>795.35</v>
      </c>
      <c r="F435" s="34">
        <v>0</v>
      </c>
      <c r="G435" s="35">
        <v>617.12</v>
      </c>
      <c r="H435" s="57"/>
      <c r="I435" s="36">
        <f t="shared" si="26"/>
        <v>0</v>
      </c>
    </row>
    <row r="436" spans="1:9" ht="25.5" customHeight="1">
      <c r="A436" s="31"/>
      <c r="B436" s="7" t="s">
        <v>681</v>
      </c>
      <c r="C436" s="32" t="s">
        <v>680</v>
      </c>
      <c r="D436" s="32" t="s">
        <v>92</v>
      </c>
      <c r="E436" s="33">
        <v>3823.72</v>
      </c>
      <c r="F436" s="34">
        <v>0</v>
      </c>
      <c r="G436" s="35">
        <v>2949.45</v>
      </c>
      <c r="H436" s="57"/>
      <c r="I436" s="36">
        <f t="shared" si="26"/>
        <v>0</v>
      </c>
    </row>
    <row r="437" spans="1:9" ht="25.5" customHeight="1">
      <c r="A437" s="31"/>
      <c r="B437" s="7" t="s">
        <v>684</v>
      </c>
      <c r="C437" s="32" t="s">
        <v>683</v>
      </c>
      <c r="D437" s="32" t="s">
        <v>438</v>
      </c>
      <c r="E437" s="33">
        <v>3680.08</v>
      </c>
      <c r="F437" s="34">
        <v>0</v>
      </c>
      <c r="G437" s="35">
        <f>(100%-F437)*E437</f>
        <v>3680.08</v>
      </c>
      <c r="H437" s="57"/>
      <c r="I437" s="36">
        <f t="shared" si="26"/>
        <v>0</v>
      </c>
    </row>
    <row r="438" spans="1:9" ht="26.25" customHeight="1">
      <c r="A438" s="29"/>
      <c r="B438" s="84" t="s">
        <v>381</v>
      </c>
      <c r="C438" s="85"/>
      <c r="D438" s="85"/>
      <c r="E438" s="8"/>
      <c r="F438" s="9"/>
      <c r="G438" s="10"/>
      <c r="H438" s="11"/>
      <c r="I438" s="30"/>
    </row>
    <row r="439" spans="1:9" ht="25.5" customHeight="1">
      <c r="A439" s="31"/>
      <c r="B439" s="7" t="s">
        <v>1999</v>
      </c>
      <c r="C439" s="32" t="s">
        <v>2020</v>
      </c>
      <c r="D439" s="32" t="s">
        <v>1970</v>
      </c>
      <c r="E439" s="33">
        <v>6897</v>
      </c>
      <c r="F439" s="34">
        <v>0</v>
      </c>
      <c r="G439" s="35">
        <f aca="true" t="shared" si="27" ref="G439:G485">(100%-F439)*E439</f>
        <v>6897</v>
      </c>
      <c r="H439" s="57"/>
      <c r="I439" s="36">
        <f t="shared" si="26"/>
        <v>0</v>
      </c>
    </row>
    <row r="440" spans="1:9" ht="25.5" customHeight="1">
      <c r="A440" s="31"/>
      <c r="B440" s="7" t="s">
        <v>1011</v>
      </c>
      <c r="C440" s="32" t="s">
        <v>437</v>
      </c>
      <c r="D440" s="32" t="s">
        <v>88</v>
      </c>
      <c r="E440" s="33">
        <v>748</v>
      </c>
      <c r="F440" s="34">
        <v>0</v>
      </c>
      <c r="G440" s="35">
        <f t="shared" si="27"/>
        <v>748</v>
      </c>
      <c r="H440" s="57"/>
      <c r="I440" s="36">
        <f t="shared" si="26"/>
        <v>0</v>
      </c>
    </row>
    <row r="441" spans="1:9" ht="25.5" customHeight="1">
      <c r="A441" s="31"/>
      <c r="B441" s="7" t="s">
        <v>1012</v>
      </c>
      <c r="C441" s="32" t="s">
        <v>382</v>
      </c>
      <c r="D441" s="32" t="s">
        <v>139</v>
      </c>
      <c r="E441" s="33">
        <v>8954</v>
      </c>
      <c r="F441" s="34">
        <v>0</v>
      </c>
      <c r="G441" s="35">
        <f t="shared" si="27"/>
        <v>8954</v>
      </c>
      <c r="H441" s="57"/>
      <c r="I441" s="36">
        <f t="shared" si="26"/>
        <v>0</v>
      </c>
    </row>
    <row r="442" spans="1:9" ht="25.5" customHeight="1">
      <c r="A442" s="31"/>
      <c r="B442" s="7" t="s">
        <v>1014</v>
      </c>
      <c r="C442" s="32" t="s">
        <v>382</v>
      </c>
      <c r="D442" s="32" t="s">
        <v>1013</v>
      </c>
      <c r="E442" s="33">
        <v>1100</v>
      </c>
      <c r="F442" s="34">
        <v>0</v>
      </c>
      <c r="G442" s="35">
        <f t="shared" si="27"/>
        <v>1100</v>
      </c>
      <c r="H442" s="57"/>
      <c r="I442" s="36">
        <f t="shared" si="26"/>
        <v>0</v>
      </c>
    </row>
    <row r="443" spans="1:9" ht="25.5" customHeight="1">
      <c r="A443" s="31"/>
      <c r="B443" s="7" t="s">
        <v>1028</v>
      </c>
      <c r="C443" s="32" t="s">
        <v>1029</v>
      </c>
      <c r="D443" s="32" t="s">
        <v>99</v>
      </c>
      <c r="E443" s="33">
        <v>1512.5</v>
      </c>
      <c r="F443" s="34">
        <v>0</v>
      </c>
      <c r="G443" s="35">
        <f t="shared" si="27"/>
        <v>1512.5</v>
      </c>
      <c r="H443" s="57"/>
      <c r="I443" s="36">
        <f t="shared" si="26"/>
        <v>0</v>
      </c>
    </row>
    <row r="444" spans="1:9" ht="25.5" customHeight="1">
      <c r="A444" s="31"/>
      <c r="B444" s="7" t="s">
        <v>1031</v>
      </c>
      <c r="C444" s="32" t="s">
        <v>1030</v>
      </c>
      <c r="D444" s="32" t="s">
        <v>87</v>
      </c>
      <c r="E444" s="33">
        <v>1996.5</v>
      </c>
      <c r="F444" s="34">
        <v>0</v>
      </c>
      <c r="G444" s="35">
        <f t="shared" si="27"/>
        <v>1996.5</v>
      </c>
      <c r="H444" s="57"/>
      <c r="I444" s="36">
        <f t="shared" si="26"/>
        <v>0</v>
      </c>
    </row>
    <row r="445" spans="1:9" ht="25.5" customHeight="1">
      <c r="A445" s="31"/>
      <c r="B445" s="7" t="s">
        <v>1032</v>
      </c>
      <c r="C445" s="32" t="s">
        <v>1030</v>
      </c>
      <c r="D445" s="32" t="s">
        <v>92</v>
      </c>
      <c r="E445" s="33">
        <v>9075</v>
      </c>
      <c r="F445" s="34">
        <v>0</v>
      </c>
      <c r="G445" s="35">
        <f t="shared" si="27"/>
        <v>9075</v>
      </c>
      <c r="H445" s="57"/>
      <c r="I445" s="36">
        <f t="shared" si="26"/>
        <v>0</v>
      </c>
    </row>
    <row r="446" spans="1:9" ht="25.5" customHeight="1">
      <c r="A446" s="31"/>
      <c r="B446" s="7" t="s">
        <v>1033</v>
      </c>
      <c r="C446" s="32" t="s">
        <v>1034</v>
      </c>
      <c r="D446" s="32" t="s">
        <v>139</v>
      </c>
      <c r="E446" s="33">
        <v>6292</v>
      </c>
      <c r="F446" s="34">
        <v>0</v>
      </c>
      <c r="G446" s="35">
        <f t="shared" si="27"/>
        <v>6292</v>
      </c>
      <c r="H446" s="57"/>
      <c r="I446" s="36">
        <f t="shared" si="26"/>
        <v>0</v>
      </c>
    </row>
    <row r="447" spans="1:9" ht="25.5" customHeight="1">
      <c r="A447" s="31"/>
      <c r="B447" s="7" t="s">
        <v>1015</v>
      </c>
      <c r="C447" s="32" t="s">
        <v>2194</v>
      </c>
      <c r="D447" s="32" t="s">
        <v>422</v>
      </c>
      <c r="E447" s="33">
        <v>6957.5</v>
      </c>
      <c r="F447" s="34">
        <v>0</v>
      </c>
      <c r="G447" s="35">
        <f t="shared" si="27"/>
        <v>6957.5</v>
      </c>
      <c r="H447" s="57"/>
      <c r="I447" s="36">
        <f t="shared" si="26"/>
        <v>0</v>
      </c>
    </row>
    <row r="448" spans="1:9" ht="25.5" customHeight="1">
      <c r="A448" s="31"/>
      <c r="B448" s="7" t="s">
        <v>1017</v>
      </c>
      <c r="C448" s="32" t="s">
        <v>2195</v>
      </c>
      <c r="D448" s="32" t="s">
        <v>88</v>
      </c>
      <c r="E448" s="33">
        <v>209</v>
      </c>
      <c r="F448" s="34">
        <v>0</v>
      </c>
      <c r="G448" s="35">
        <f t="shared" si="27"/>
        <v>209</v>
      </c>
      <c r="H448" s="57"/>
      <c r="I448" s="36">
        <f t="shared" si="26"/>
        <v>0</v>
      </c>
    </row>
    <row r="449" spans="1:9" ht="25.5" customHeight="1">
      <c r="A449" s="31"/>
      <c r="B449" s="7" t="s">
        <v>1018</v>
      </c>
      <c r="C449" s="32" t="s">
        <v>2196</v>
      </c>
      <c r="D449" s="32" t="s">
        <v>88</v>
      </c>
      <c r="E449" s="33">
        <v>110</v>
      </c>
      <c r="F449" s="34">
        <v>0</v>
      </c>
      <c r="G449" s="35">
        <f t="shared" si="27"/>
        <v>110</v>
      </c>
      <c r="H449" s="57"/>
      <c r="I449" s="36">
        <f t="shared" si="26"/>
        <v>0</v>
      </c>
    </row>
    <row r="450" spans="1:9" ht="25.5" customHeight="1">
      <c r="A450" s="31"/>
      <c r="B450" s="7" t="s">
        <v>1016</v>
      </c>
      <c r="C450" s="32" t="s">
        <v>2197</v>
      </c>
      <c r="D450" s="32" t="s">
        <v>423</v>
      </c>
      <c r="E450" s="33">
        <v>1012</v>
      </c>
      <c r="F450" s="34">
        <v>0</v>
      </c>
      <c r="G450" s="35">
        <f t="shared" si="27"/>
        <v>1012</v>
      </c>
      <c r="H450" s="57"/>
      <c r="I450" s="36">
        <f t="shared" si="26"/>
        <v>0</v>
      </c>
    </row>
    <row r="451" spans="1:9" ht="25.5" customHeight="1">
      <c r="A451" s="31"/>
      <c r="B451" s="7" t="s">
        <v>1035</v>
      </c>
      <c r="C451" s="32" t="s">
        <v>1036</v>
      </c>
      <c r="D451" s="32" t="s">
        <v>99</v>
      </c>
      <c r="E451" s="33">
        <v>1259.5</v>
      </c>
      <c r="F451" s="34">
        <v>0</v>
      </c>
      <c r="G451" s="35">
        <f t="shared" si="27"/>
        <v>1259.5</v>
      </c>
      <c r="H451" s="57"/>
      <c r="I451" s="36">
        <f t="shared" si="26"/>
        <v>0</v>
      </c>
    </row>
    <row r="452" spans="1:9" ht="25.5" customHeight="1">
      <c r="A452" s="31"/>
      <c r="B452" s="7" t="s">
        <v>1037</v>
      </c>
      <c r="C452" s="32" t="s">
        <v>1038</v>
      </c>
      <c r="D452" s="32" t="s">
        <v>100</v>
      </c>
      <c r="E452" s="33">
        <v>6897</v>
      </c>
      <c r="F452" s="34">
        <v>0</v>
      </c>
      <c r="G452" s="35">
        <f t="shared" si="27"/>
        <v>6897</v>
      </c>
      <c r="H452" s="57"/>
      <c r="I452" s="36">
        <f t="shared" si="26"/>
        <v>0</v>
      </c>
    </row>
    <row r="453" spans="1:9" ht="25.5" customHeight="1">
      <c r="A453" s="31"/>
      <c r="B453" s="7" t="s">
        <v>1039</v>
      </c>
      <c r="C453" s="32" t="s">
        <v>1040</v>
      </c>
      <c r="D453" s="32" t="s">
        <v>83</v>
      </c>
      <c r="E453" s="33">
        <v>748</v>
      </c>
      <c r="F453" s="34">
        <v>0</v>
      </c>
      <c r="G453" s="35">
        <f t="shared" si="27"/>
        <v>748</v>
      </c>
      <c r="H453" s="57"/>
      <c r="I453" s="36">
        <f t="shared" si="26"/>
        <v>0</v>
      </c>
    </row>
    <row r="454" spans="1:9" ht="25.5" customHeight="1">
      <c r="A454" s="31"/>
      <c r="B454" s="7" t="s">
        <v>1041</v>
      </c>
      <c r="C454" s="32" t="s">
        <v>1042</v>
      </c>
      <c r="D454" s="32" t="s">
        <v>139</v>
      </c>
      <c r="E454" s="33">
        <v>5637.5</v>
      </c>
      <c r="F454" s="34">
        <v>0</v>
      </c>
      <c r="G454" s="35">
        <f t="shared" si="27"/>
        <v>5637.5</v>
      </c>
      <c r="H454" s="57"/>
      <c r="I454" s="36">
        <f t="shared" si="26"/>
        <v>0</v>
      </c>
    </row>
    <row r="455" spans="1:9" ht="25.5" customHeight="1">
      <c r="A455" s="31"/>
      <c r="B455" s="7" t="s">
        <v>1019</v>
      </c>
      <c r="C455" s="32" t="s">
        <v>2198</v>
      </c>
      <c r="D455" s="32" t="s">
        <v>421</v>
      </c>
      <c r="E455" s="33">
        <v>5775</v>
      </c>
      <c r="F455" s="34">
        <v>0</v>
      </c>
      <c r="G455" s="35">
        <f t="shared" si="27"/>
        <v>5775</v>
      </c>
      <c r="H455" s="57"/>
      <c r="I455" s="36">
        <f t="shared" si="26"/>
        <v>0</v>
      </c>
    </row>
    <row r="456" spans="1:9" ht="25.5" customHeight="1">
      <c r="A456" s="31"/>
      <c r="B456" s="7" t="s">
        <v>1020</v>
      </c>
      <c r="C456" s="32" t="s">
        <v>2199</v>
      </c>
      <c r="D456" s="32" t="s">
        <v>139</v>
      </c>
      <c r="E456" s="33">
        <v>3421</v>
      </c>
      <c r="F456" s="34">
        <v>0</v>
      </c>
      <c r="G456" s="35">
        <f t="shared" si="27"/>
        <v>3421</v>
      </c>
      <c r="H456" s="57"/>
      <c r="I456" s="36">
        <f t="shared" si="26"/>
        <v>0</v>
      </c>
    </row>
    <row r="457" spans="1:9" ht="25.5" customHeight="1" hidden="1">
      <c r="A457" s="31"/>
      <c r="B457" s="7" t="s">
        <v>1021</v>
      </c>
      <c r="C457" s="32" t="s">
        <v>2199</v>
      </c>
      <c r="D457" s="32" t="s">
        <v>100</v>
      </c>
      <c r="E457" s="33">
        <v>31130</v>
      </c>
      <c r="F457" s="34">
        <v>0</v>
      </c>
      <c r="G457" s="35">
        <f t="shared" si="27"/>
        <v>31130</v>
      </c>
      <c r="H457" s="57"/>
      <c r="I457" s="36">
        <f t="shared" si="26"/>
        <v>0</v>
      </c>
    </row>
    <row r="458" spans="1:9" ht="25.5" customHeight="1" hidden="1">
      <c r="A458" s="31"/>
      <c r="B458" s="7" t="s">
        <v>1022</v>
      </c>
      <c r="C458" s="32" t="s">
        <v>383</v>
      </c>
      <c r="D458" s="32" t="s">
        <v>317</v>
      </c>
      <c r="E458" s="33">
        <v>4356</v>
      </c>
      <c r="F458" s="34">
        <v>0</v>
      </c>
      <c r="G458" s="35">
        <f t="shared" si="27"/>
        <v>4356</v>
      </c>
      <c r="H458" s="57"/>
      <c r="I458" s="36">
        <f t="shared" si="26"/>
        <v>0</v>
      </c>
    </row>
    <row r="459" spans="1:9" ht="25.5" customHeight="1" hidden="1">
      <c r="A459" s="31"/>
      <c r="B459" s="7" t="s">
        <v>1024</v>
      </c>
      <c r="C459" s="32" t="s">
        <v>1023</v>
      </c>
      <c r="D459" s="32" t="s">
        <v>99</v>
      </c>
      <c r="E459" s="33">
        <v>1870</v>
      </c>
      <c r="F459" s="34">
        <v>0</v>
      </c>
      <c r="G459" s="35">
        <f t="shared" si="27"/>
        <v>1870</v>
      </c>
      <c r="H459" s="57"/>
      <c r="I459" s="36">
        <f t="shared" si="26"/>
        <v>0</v>
      </c>
    </row>
    <row r="460" spans="1:9" ht="25.5" customHeight="1">
      <c r="A460" s="31"/>
      <c r="B460" s="7" t="s">
        <v>1044</v>
      </c>
      <c r="C460" s="32" t="s">
        <v>1043</v>
      </c>
      <c r="D460" s="32" t="s">
        <v>98</v>
      </c>
      <c r="E460" s="33">
        <v>2376</v>
      </c>
      <c r="F460" s="34">
        <v>0</v>
      </c>
      <c r="G460" s="35">
        <f t="shared" si="27"/>
        <v>2376</v>
      </c>
      <c r="H460" s="57"/>
      <c r="I460" s="36">
        <f t="shared" si="26"/>
        <v>0</v>
      </c>
    </row>
    <row r="461" spans="1:9" ht="25.5" customHeight="1">
      <c r="A461" s="31"/>
      <c r="B461" s="7" t="s">
        <v>1046</v>
      </c>
      <c r="C461" s="32" t="s">
        <v>1045</v>
      </c>
      <c r="D461" s="32" t="s">
        <v>99</v>
      </c>
      <c r="E461" s="33">
        <v>1243</v>
      </c>
      <c r="F461" s="34">
        <v>0</v>
      </c>
      <c r="G461" s="35">
        <f t="shared" si="27"/>
        <v>1243</v>
      </c>
      <c r="H461" s="57"/>
      <c r="I461" s="36">
        <f t="shared" si="26"/>
        <v>0</v>
      </c>
    </row>
    <row r="462" spans="1:9" ht="25.5" customHeight="1">
      <c r="A462" s="31"/>
      <c r="B462" s="7" t="s">
        <v>1048</v>
      </c>
      <c r="C462" s="32" t="s">
        <v>1047</v>
      </c>
      <c r="D462" s="32" t="s">
        <v>1049</v>
      </c>
      <c r="E462" s="33">
        <v>76472</v>
      </c>
      <c r="F462" s="34">
        <v>0</v>
      </c>
      <c r="G462" s="35">
        <f t="shared" si="27"/>
        <v>76472</v>
      </c>
      <c r="H462" s="57"/>
      <c r="I462" s="36">
        <f t="shared" si="26"/>
        <v>0</v>
      </c>
    </row>
    <row r="463" spans="1:9" ht="25.5" customHeight="1">
      <c r="A463" s="31"/>
      <c r="B463" s="7" t="s">
        <v>1025</v>
      </c>
      <c r="C463" s="32" t="s">
        <v>384</v>
      </c>
      <c r="D463" s="32" t="s">
        <v>178</v>
      </c>
      <c r="E463" s="33">
        <v>8833</v>
      </c>
      <c r="F463" s="34">
        <v>0</v>
      </c>
      <c r="G463" s="35">
        <f t="shared" si="27"/>
        <v>8833</v>
      </c>
      <c r="H463" s="57"/>
      <c r="I463" s="36">
        <f t="shared" si="26"/>
        <v>0</v>
      </c>
    </row>
    <row r="464" spans="1:9" ht="25.5" customHeight="1">
      <c r="A464" s="31"/>
      <c r="B464" s="7" t="s">
        <v>1051</v>
      </c>
      <c r="C464" s="32" t="s">
        <v>1050</v>
      </c>
      <c r="D464" s="32" t="s">
        <v>98</v>
      </c>
      <c r="E464" s="33">
        <v>1243</v>
      </c>
      <c r="F464" s="34">
        <v>0</v>
      </c>
      <c r="G464" s="35">
        <f t="shared" si="27"/>
        <v>1243</v>
      </c>
      <c r="H464" s="57"/>
      <c r="I464" s="36">
        <f t="shared" si="26"/>
        <v>0</v>
      </c>
    </row>
    <row r="465" spans="1:9" ht="25.5" customHeight="1">
      <c r="A465" s="31"/>
      <c r="B465" s="7" t="s">
        <v>1053</v>
      </c>
      <c r="C465" s="32" t="s">
        <v>1052</v>
      </c>
      <c r="D465" s="32" t="s">
        <v>99</v>
      </c>
      <c r="E465" s="33">
        <v>1028.5</v>
      </c>
      <c r="F465" s="34">
        <v>0</v>
      </c>
      <c r="G465" s="35">
        <f t="shared" si="27"/>
        <v>1028.5</v>
      </c>
      <c r="H465" s="57"/>
      <c r="I465" s="36">
        <f t="shared" si="26"/>
        <v>0</v>
      </c>
    </row>
    <row r="466" spans="1:9" ht="25.5" customHeight="1">
      <c r="A466" s="31"/>
      <c r="B466" s="7" t="s">
        <v>1055</v>
      </c>
      <c r="C466" s="32" t="s">
        <v>1054</v>
      </c>
      <c r="D466" s="32" t="s">
        <v>99</v>
      </c>
      <c r="E466" s="33">
        <v>335.5</v>
      </c>
      <c r="F466" s="34">
        <v>0</v>
      </c>
      <c r="G466" s="35">
        <f t="shared" si="27"/>
        <v>335.5</v>
      </c>
      <c r="H466" s="57"/>
      <c r="I466" s="36">
        <f>G466*H466</f>
        <v>0</v>
      </c>
    </row>
    <row r="467" spans="1:9" ht="25.5" customHeight="1">
      <c r="A467" s="31"/>
      <c r="B467" s="7" t="s">
        <v>1057</v>
      </c>
      <c r="C467" s="32" t="s">
        <v>1056</v>
      </c>
      <c r="D467" s="32" t="s">
        <v>99</v>
      </c>
      <c r="E467" s="33">
        <v>544.5</v>
      </c>
      <c r="F467" s="34">
        <v>0</v>
      </c>
      <c r="G467" s="35">
        <f t="shared" si="27"/>
        <v>544.5</v>
      </c>
      <c r="H467" s="57"/>
      <c r="I467" s="36">
        <f t="shared" si="26"/>
        <v>0</v>
      </c>
    </row>
    <row r="468" spans="1:9" ht="25.5" customHeight="1">
      <c r="A468" s="31"/>
      <c r="B468" s="7" t="s">
        <v>1059</v>
      </c>
      <c r="C468" s="32" t="s">
        <v>1058</v>
      </c>
      <c r="D468" s="32" t="s">
        <v>99</v>
      </c>
      <c r="E468" s="33">
        <v>363</v>
      </c>
      <c r="F468" s="34">
        <v>0</v>
      </c>
      <c r="G468" s="35">
        <f t="shared" si="27"/>
        <v>363</v>
      </c>
      <c r="H468" s="57"/>
      <c r="I468" s="36">
        <f t="shared" si="26"/>
        <v>0</v>
      </c>
    </row>
    <row r="469" spans="1:9" ht="25.5" customHeight="1">
      <c r="A469" s="31"/>
      <c r="B469" s="7" t="s">
        <v>1061</v>
      </c>
      <c r="C469" s="32" t="s">
        <v>1060</v>
      </c>
      <c r="D469" s="32" t="s">
        <v>99</v>
      </c>
      <c r="E469" s="33">
        <v>638</v>
      </c>
      <c r="F469" s="34">
        <v>0</v>
      </c>
      <c r="G469" s="35">
        <f t="shared" si="27"/>
        <v>638</v>
      </c>
      <c r="H469" s="57"/>
      <c r="I469" s="36">
        <f t="shared" si="26"/>
        <v>0</v>
      </c>
    </row>
    <row r="470" spans="1:9" ht="25.5" customHeight="1">
      <c r="A470" s="31"/>
      <c r="B470" s="7" t="s">
        <v>1063</v>
      </c>
      <c r="C470" s="32" t="s">
        <v>1062</v>
      </c>
      <c r="D470" s="32" t="s">
        <v>99</v>
      </c>
      <c r="E470" s="33">
        <v>1243</v>
      </c>
      <c r="F470" s="34">
        <v>0</v>
      </c>
      <c r="G470" s="35">
        <f t="shared" si="27"/>
        <v>1243</v>
      </c>
      <c r="H470" s="57"/>
      <c r="I470" s="36">
        <f t="shared" si="26"/>
        <v>0</v>
      </c>
    </row>
    <row r="471" spans="1:9" ht="25.5" customHeight="1">
      <c r="A471" s="31"/>
      <c r="B471" s="7" t="s">
        <v>1065</v>
      </c>
      <c r="C471" s="32" t="s">
        <v>1064</v>
      </c>
      <c r="D471" s="32" t="s">
        <v>99</v>
      </c>
      <c r="E471" s="33">
        <v>1248.5</v>
      </c>
      <c r="F471" s="34">
        <v>0</v>
      </c>
      <c r="G471" s="35">
        <f t="shared" si="27"/>
        <v>1248.5</v>
      </c>
      <c r="H471" s="57"/>
      <c r="I471" s="36">
        <f t="shared" si="26"/>
        <v>0</v>
      </c>
    </row>
    <row r="472" spans="1:9" ht="25.5" customHeight="1">
      <c r="A472" s="31"/>
      <c r="B472" s="7" t="s">
        <v>1067</v>
      </c>
      <c r="C472" s="32" t="s">
        <v>1066</v>
      </c>
      <c r="D472" s="32" t="s">
        <v>98</v>
      </c>
      <c r="E472" s="33">
        <v>1936</v>
      </c>
      <c r="F472" s="34">
        <v>0</v>
      </c>
      <c r="G472" s="35">
        <f t="shared" si="27"/>
        <v>1936</v>
      </c>
      <c r="H472" s="57"/>
      <c r="I472" s="36">
        <f t="shared" si="26"/>
        <v>0</v>
      </c>
    </row>
    <row r="473" spans="1:9" ht="25.5" customHeight="1">
      <c r="A473" s="31"/>
      <c r="B473" s="7" t="s">
        <v>1072</v>
      </c>
      <c r="C473" s="32" t="s">
        <v>1070</v>
      </c>
      <c r="D473" s="32" t="s">
        <v>99</v>
      </c>
      <c r="E473" s="33">
        <v>0</v>
      </c>
      <c r="F473" s="34">
        <v>0</v>
      </c>
      <c r="G473" s="35">
        <f t="shared" si="27"/>
        <v>0</v>
      </c>
      <c r="H473" s="57"/>
      <c r="I473" s="36">
        <f t="shared" si="26"/>
        <v>0</v>
      </c>
    </row>
    <row r="474" spans="1:9" ht="25.5" customHeight="1">
      <c r="A474" s="31"/>
      <c r="B474" s="7" t="s">
        <v>1073</v>
      </c>
      <c r="C474" s="32" t="s">
        <v>1071</v>
      </c>
      <c r="D474" s="32" t="s">
        <v>99</v>
      </c>
      <c r="E474" s="33">
        <v>0</v>
      </c>
      <c r="F474" s="34">
        <v>0</v>
      </c>
      <c r="G474" s="35">
        <f t="shared" si="27"/>
        <v>0</v>
      </c>
      <c r="H474" s="57"/>
      <c r="I474" s="36">
        <f t="shared" si="26"/>
        <v>0</v>
      </c>
    </row>
    <row r="475" spans="1:9" ht="25.5" customHeight="1">
      <c r="A475" s="31"/>
      <c r="B475" s="7" t="s">
        <v>1075</v>
      </c>
      <c r="C475" s="32" t="s">
        <v>1074</v>
      </c>
      <c r="D475" s="32" t="s">
        <v>99</v>
      </c>
      <c r="E475" s="33">
        <v>0</v>
      </c>
      <c r="F475" s="34">
        <v>0</v>
      </c>
      <c r="G475" s="35">
        <f t="shared" si="27"/>
        <v>0</v>
      </c>
      <c r="H475" s="57"/>
      <c r="I475" s="36">
        <f t="shared" si="26"/>
        <v>0</v>
      </c>
    </row>
    <row r="476" spans="1:9" ht="25.5" customHeight="1">
      <c r="A476" s="31"/>
      <c r="B476" s="7" t="s">
        <v>1083</v>
      </c>
      <c r="C476" s="32" t="s">
        <v>1076</v>
      </c>
      <c r="D476" s="32" t="s">
        <v>99</v>
      </c>
      <c r="E476" s="33">
        <v>0</v>
      </c>
      <c r="F476" s="34">
        <v>0</v>
      </c>
      <c r="G476" s="35">
        <f t="shared" si="27"/>
        <v>0</v>
      </c>
      <c r="H476" s="57"/>
      <c r="I476" s="36">
        <f t="shared" si="26"/>
        <v>0</v>
      </c>
    </row>
    <row r="477" spans="1:9" ht="25.5" customHeight="1">
      <c r="A477" s="31"/>
      <c r="B477" s="7" t="s">
        <v>1082</v>
      </c>
      <c r="C477" s="32" t="s">
        <v>1077</v>
      </c>
      <c r="D477" s="32" t="s">
        <v>99</v>
      </c>
      <c r="E477" s="33">
        <v>0</v>
      </c>
      <c r="F477" s="34">
        <v>0</v>
      </c>
      <c r="G477" s="35">
        <f t="shared" si="27"/>
        <v>0</v>
      </c>
      <c r="H477" s="57"/>
      <c r="I477" s="36">
        <f t="shared" si="26"/>
        <v>0</v>
      </c>
    </row>
    <row r="478" spans="1:9" ht="25.5" customHeight="1">
      <c r="A478" s="31"/>
      <c r="B478" s="7" t="s">
        <v>1081</v>
      </c>
      <c r="C478" s="32" t="s">
        <v>1078</v>
      </c>
      <c r="D478" s="32" t="s">
        <v>99</v>
      </c>
      <c r="E478" s="33">
        <v>0</v>
      </c>
      <c r="F478" s="34">
        <v>0</v>
      </c>
      <c r="G478" s="35">
        <f t="shared" si="27"/>
        <v>0</v>
      </c>
      <c r="H478" s="57"/>
      <c r="I478" s="36">
        <f t="shared" si="26"/>
        <v>0</v>
      </c>
    </row>
    <row r="479" spans="1:9" ht="25.5" customHeight="1">
      <c r="A479" s="31"/>
      <c r="B479" s="7" t="s">
        <v>1080</v>
      </c>
      <c r="C479" s="32" t="s">
        <v>1079</v>
      </c>
      <c r="D479" s="32" t="s">
        <v>99</v>
      </c>
      <c r="E479" s="33">
        <v>0</v>
      </c>
      <c r="F479" s="34">
        <v>0</v>
      </c>
      <c r="G479" s="35">
        <f t="shared" si="27"/>
        <v>0</v>
      </c>
      <c r="H479" s="57"/>
      <c r="I479" s="36">
        <f t="shared" si="26"/>
        <v>0</v>
      </c>
    </row>
    <row r="480" spans="1:9" ht="25.5" customHeight="1">
      <c r="A480" s="31"/>
      <c r="B480" s="7" t="s">
        <v>1085</v>
      </c>
      <c r="C480" s="32" t="s">
        <v>1084</v>
      </c>
      <c r="D480" s="32" t="s">
        <v>99</v>
      </c>
      <c r="E480" s="33">
        <v>0</v>
      </c>
      <c r="F480" s="34">
        <v>0</v>
      </c>
      <c r="G480" s="35">
        <f t="shared" si="27"/>
        <v>0</v>
      </c>
      <c r="H480" s="57"/>
      <c r="I480" s="36">
        <f t="shared" si="26"/>
        <v>0</v>
      </c>
    </row>
    <row r="481" spans="1:9" ht="25.5" customHeight="1">
      <c r="A481" s="31"/>
      <c r="B481" s="7" t="s">
        <v>1087</v>
      </c>
      <c r="C481" s="32" t="s">
        <v>1086</v>
      </c>
      <c r="D481" s="32" t="s">
        <v>99</v>
      </c>
      <c r="E481" s="33">
        <v>0</v>
      </c>
      <c r="F481" s="34">
        <v>0</v>
      </c>
      <c r="G481" s="35">
        <f t="shared" si="27"/>
        <v>0</v>
      </c>
      <c r="H481" s="57"/>
      <c r="I481" s="36">
        <f t="shared" si="26"/>
        <v>0</v>
      </c>
    </row>
    <row r="482" spans="1:9" ht="25.5" customHeight="1">
      <c r="A482" s="31"/>
      <c r="B482" s="7" t="s">
        <v>1089</v>
      </c>
      <c r="C482" s="32" t="s">
        <v>1088</v>
      </c>
      <c r="D482" s="32" t="s">
        <v>99</v>
      </c>
      <c r="E482" s="33">
        <v>0</v>
      </c>
      <c r="F482" s="34">
        <v>0</v>
      </c>
      <c r="G482" s="35">
        <f t="shared" si="27"/>
        <v>0</v>
      </c>
      <c r="H482" s="57"/>
      <c r="I482" s="36">
        <f t="shared" si="26"/>
        <v>0</v>
      </c>
    </row>
    <row r="483" spans="1:9" ht="25.5" customHeight="1" hidden="1">
      <c r="A483" s="31"/>
      <c r="B483" s="7" t="s">
        <v>1069</v>
      </c>
      <c r="C483" s="32" t="s">
        <v>1068</v>
      </c>
      <c r="D483" s="32" t="s">
        <v>87</v>
      </c>
      <c r="E483" s="33">
        <v>5329.5</v>
      </c>
      <c r="F483" s="34">
        <v>0</v>
      </c>
      <c r="G483" s="35">
        <f t="shared" si="27"/>
        <v>5329.5</v>
      </c>
      <c r="H483" s="57"/>
      <c r="I483" s="36">
        <f t="shared" si="26"/>
        <v>0</v>
      </c>
    </row>
    <row r="484" spans="1:9" ht="25.5" customHeight="1" hidden="1">
      <c r="A484" s="31"/>
      <c r="B484" s="7" t="s">
        <v>1026</v>
      </c>
      <c r="C484" s="32" t="s">
        <v>385</v>
      </c>
      <c r="D484" s="32" t="s">
        <v>89</v>
      </c>
      <c r="E484" s="33">
        <v>2381.5</v>
      </c>
      <c r="F484" s="34">
        <v>0</v>
      </c>
      <c r="G484" s="35">
        <f t="shared" si="27"/>
        <v>2381.5</v>
      </c>
      <c r="H484" s="57"/>
      <c r="I484" s="36">
        <f t="shared" si="26"/>
        <v>0</v>
      </c>
    </row>
    <row r="485" spans="1:9" ht="25.5" customHeight="1" hidden="1">
      <c r="A485" s="31"/>
      <c r="B485" s="7" t="s">
        <v>1027</v>
      </c>
      <c r="C485" s="32" t="s">
        <v>386</v>
      </c>
      <c r="D485" s="32" t="s">
        <v>98</v>
      </c>
      <c r="E485" s="33">
        <v>2381.5</v>
      </c>
      <c r="F485" s="34">
        <v>0</v>
      </c>
      <c r="G485" s="35">
        <f t="shared" si="27"/>
        <v>2381.5</v>
      </c>
      <c r="H485" s="57"/>
      <c r="I485" s="36">
        <f t="shared" si="26"/>
        <v>0</v>
      </c>
    </row>
    <row r="486" spans="1:9" ht="26.25" customHeight="1">
      <c r="A486" s="29"/>
      <c r="B486" s="84" t="s">
        <v>398</v>
      </c>
      <c r="C486" s="85"/>
      <c r="D486" s="85"/>
      <c r="E486" s="8"/>
      <c r="F486" s="9" t="s">
        <v>455</v>
      </c>
      <c r="G486" s="10" t="s">
        <v>455</v>
      </c>
      <c r="H486" s="11"/>
      <c r="I486" s="30"/>
    </row>
    <row r="487" spans="1:9" ht="25.5" customHeight="1">
      <c r="A487" s="31"/>
      <c r="B487" s="7" t="s">
        <v>1090</v>
      </c>
      <c r="C487" s="32" t="s">
        <v>1091</v>
      </c>
      <c r="D487" s="32" t="s">
        <v>182</v>
      </c>
      <c r="E487" s="33">
        <v>5300</v>
      </c>
      <c r="F487" s="34">
        <v>0</v>
      </c>
      <c r="G487" s="35">
        <f>(100%-F487)*E487</f>
        <v>5300</v>
      </c>
      <c r="H487" s="57"/>
      <c r="I487" s="36">
        <f>G487*H487</f>
        <v>0</v>
      </c>
    </row>
    <row r="488" spans="1:9" ht="25.5" customHeight="1">
      <c r="A488" s="31"/>
      <c r="B488" s="7" t="s">
        <v>1092</v>
      </c>
      <c r="C488" s="32" t="s">
        <v>399</v>
      </c>
      <c r="D488" s="32" t="s">
        <v>88</v>
      </c>
      <c r="E488" s="33">
        <v>2650</v>
      </c>
      <c r="F488" s="34">
        <v>0</v>
      </c>
      <c r="G488" s="35">
        <f>(100%-F488)*E488</f>
        <v>2650</v>
      </c>
      <c r="H488" s="57"/>
      <c r="I488" s="36">
        <f aca="true" t="shared" si="28" ref="I488:I551">G488*H488</f>
        <v>0</v>
      </c>
    </row>
    <row r="489" spans="1:9" ht="25.5" customHeight="1">
      <c r="A489" s="31"/>
      <c r="B489" s="7" t="s">
        <v>1093</v>
      </c>
      <c r="C489" s="32" t="s">
        <v>1094</v>
      </c>
      <c r="D489" s="32" t="s">
        <v>88</v>
      </c>
      <c r="E489" s="33">
        <v>1550</v>
      </c>
      <c r="F489" s="34">
        <v>0</v>
      </c>
      <c r="G489" s="35">
        <f>(100%-F489)*E489</f>
        <v>1550</v>
      </c>
      <c r="H489" s="57"/>
      <c r="I489" s="36">
        <f t="shared" si="28"/>
        <v>0</v>
      </c>
    </row>
    <row r="490" spans="1:9" ht="25.5" customHeight="1">
      <c r="A490" s="31"/>
      <c r="B490" s="7" t="s">
        <v>1095</v>
      </c>
      <c r="C490" s="32" t="s">
        <v>1096</v>
      </c>
      <c r="D490" s="32" t="s">
        <v>88</v>
      </c>
      <c r="E490" s="33">
        <v>2000</v>
      </c>
      <c r="F490" s="34">
        <v>0</v>
      </c>
      <c r="G490" s="35">
        <f>(100%-F490)*E490</f>
        <v>2000</v>
      </c>
      <c r="H490" s="57"/>
      <c r="I490" s="36">
        <f t="shared" si="28"/>
        <v>0</v>
      </c>
    </row>
    <row r="491" spans="1:9" ht="25.5" customHeight="1">
      <c r="A491" s="31"/>
      <c r="B491" s="7" t="s">
        <v>1097</v>
      </c>
      <c r="C491" s="32" t="s">
        <v>400</v>
      </c>
      <c r="D491" s="32" t="s">
        <v>401</v>
      </c>
      <c r="E491" s="33">
        <v>170</v>
      </c>
      <c r="F491" s="34">
        <v>0</v>
      </c>
      <c r="G491" s="35">
        <f>(100%-F491)*E491</f>
        <v>170</v>
      </c>
      <c r="H491" s="57"/>
      <c r="I491" s="36">
        <f t="shared" si="28"/>
        <v>0</v>
      </c>
    </row>
    <row r="492" spans="1:9" ht="26.25" customHeight="1">
      <c r="A492" s="29"/>
      <c r="B492" s="84" t="s">
        <v>2234</v>
      </c>
      <c r="C492" s="85"/>
      <c r="D492" s="85"/>
      <c r="E492" s="8"/>
      <c r="F492" s="9" t="s">
        <v>455</v>
      </c>
      <c r="G492" s="10" t="s">
        <v>455</v>
      </c>
      <c r="H492" s="11"/>
      <c r="I492" s="66" t="s">
        <v>455</v>
      </c>
    </row>
    <row r="493" spans="1:9" ht="25.5" customHeight="1">
      <c r="A493" s="31"/>
      <c r="B493" s="12" t="s">
        <v>1953</v>
      </c>
      <c r="C493" s="37" t="s">
        <v>1956</v>
      </c>
      <c r="D493" s="37" t="s">
        <v>83</v>
      </c>
      <c r="E493" s="38">
        <v>192.6</v>
      </c>
      <c r="F493" s="39">
        <v>0</v>
      </c>
      <c r="G493" s="40">
        <v>192.6</v>
      </c>
      <c r="H493" s="58"/>
      <c r="I493" s="36">
        <f t="shared" si="28"/>
        <v>0</v>
      </c>
    </row>
    <row r="494" spans="1:9" ht="25.5" customHeight="1">
      <c r="A494" s="31"/>
      <c r="B494" s="12" t="s">
        <v>1954</v>
      </c>
      <c r="C494" s="37" t="s">
        <v>1957</v>
      </c>
      <c r="D494" s="37" t="s">
        <v>83</v>
      </c>
      <c r="E494" s="38">
        <v>201.6</v>
      </c>
      <c r="F494" s="39">
        <v>0</v>
      </c>
      <c r="G494" s="40">
        <v>201.6</v>
      </c>
      <c r="H494" s="58"/>
      <c r="I494" s="36">
        <f t="shared" si="28"/>
        <v>0</v>
      </c>
    </row>
    <row r="495" spans="1:9" ht="25.5" customHeight="1">
      <c r="A495" s="31"/>
      <c r="B495" s="12" t="s">
        <v>1955</v>
      </c>
      <c r="C495" s="37" t="s">
        <v>1958</v>
      </c>
      <c r="D495" s="37" t="s">
        <v>94</v>
      </c>
      <c r="E495" s="38">
        <v>674.1</v>
      </c>
      <c r="F495" s="39">
        <v>0</v>
      </c>
      <c r="G495" s="40">
        <v>674.1</v>
      </c>
      <c r="H495" s="58"/>
      <c r="I495" s="36">
        <f t="shared" si="28"/>
        <v>0</v>
      </c>
    </row>
    <row r="496" spans="1:9" ht="25.5" customHeight="1">
      <c r="A496" s="31"/>
      <c r="B496" s="12" t="s">
        <v>687</v>
      </c>
      <c r="C496" s="37" t="s">
        <v>454</v>
      </c>
      <c r="D496" s="37" t="s">
        <v>209</v>
      </c>
      <c r="E496" s="38">
        <v>514.8</v>
      </c>
      <c r="F496" s="39">
        <v>0</v>
      </c>
      <c r="G496" s="40">
        <v>514.8</v>
      </c>
      <c r="H496" s="58"/>
      <c r="I496" s="36">
        <f t="shared" si="28"/>
        <v>0</v>
      </c>
    </row>
    <row r="497" spans="1:9" ht="25.5" customHeight="1">
      <c r="A497" s="31"/>
      <c r="B497" s="12" t="s">
        <v>688</v>
      </c>
      <c r="C497" s="37" t="s">
        <v>2021</v>
      </c>
      <c r="D497" s="37" t="s">
        <v>210</v>
      </c>
      <c r="E497" s="38">
        <v>331.2</v>
      </c>
      <c r="F497" s="39">
        <v>0</v>
      </c>
      <c r="G497" s="40">
        <v>331.2</v>
      </c>
      <c r="H497" s="58"/>
      <c r="I497" s="36">
        <f t="shared" si="28"/>
        <v>0</v>
      </c>
    </row>
    <row r="498" spans="1:9" ht="25.5" customHeight="1">
      <c r="A498" s="31"/>
      <c r="B498" s="12" t="s">
        <v>690</v>
      </c>
      <c r="C498" s="37" t="s">
        <v>211</v>
      </c>
      <c r="D498" s="37" t="s">
        <v>212</v>
      </c>
      <c r="E498" s="38">
        <v>342</v>
      </c>
      <c r="F498" s="39">
        <v>0</v>
      </c>
      <c r="G498" s="40">
        <v>342</v>
      </c>
      <c r="H498" s="58"/>
      <c r="I498" s="36">
        <f t="shared" si="28"/>
        <v>0</v>
      </c>
    </row>
    <row r="499" spans="1:9" ht="25.5" customHeight="1">
      <c r="A499" s="31"/>
      <c r="B499" s="12" t="s">
        <v>691</v>
      </c>
      <c r="C499" s="37" t="s">
        <v>2022</v>
      </c>
      <c r="D499" s="37" t="s">
        <v>213</v>
      </c>
      <c r="E499" s="38">
        <v>621</v>
      </c>
      <c r="F499" s="39">
        <v>0</v>
      </c>
      <c r="G499" s="40">
        <v>621</v>
      </c>
      <c r="H499" s="58"/>
      <c r="I499" s="36">
        <f t="shared" si="28"/>
        <v>0</v>
      </c>
    </row>
    <row r="500" spans="1:9" ht="25.5" customHeight="1">
      <c r="A500" s="31"/>
      <c r="B500" s="12" t="s">
        <v>689</v>
      </c>
      <c r="C500" s="37" t="s">
        <v>2023</v>
      </c>
      <c r="D500" s="37" t="s">
        <v>214</v>
      </c>
      <c r="E500" s="38">
        <v>1159.2</v>
      </c>
      <c r="F500" s="39">
        <v>0</v>
      </c>
      <c r="G500" s="40">
        <f aca="true" t="shared" si="29" ref="G500:G524">(100%-F500)*E500</f>
        <v>1159.2</v>
      </c>
      <c r="H500" s="58"/>
      <c r="I500" s="36">
        <f t="shared" si="28"/>
        <v>0</v>
      </c>
    </row>
    <row r="501" spans="1:9" ht="25.5" customHeight="1">
      <c r="A501" s="31"/>
      <c r="B501" s="12" t="s">
        <v>692</v>
      </c>
      <c r="C501" s="37" t="s">
        <v>2024</v>
      </c>
      <c r="D501" s="37" t="s">
        <v>146</v>
      </c>
      <c r="E501" s="38">
        <v>981.9</v>
      </c>
      <c r="F501" s="39">
        <v>0</v>
      </c>
      <c r="G501" s="40">
        <f t="shared" si="29"/>
        <v>981.9</v>
      </c>
      <c r="H501" s="58"/>
      <c r="I501" s="36">
        <f t="shared" si="28"/>
        <v>0</v>
      </c>
    </row>
    <row r="502" spans="1:9" ht="25.5" customHeight="1">
      <c r="A502" s="31"/>
      <c r="B502" s="12" t="s">
        <v>694</v>
      </c>
      <c r="C502" s="37" t="s">
        <v>2025</v>
      </c>
      <c r="D502" s="37" t="s">
        <v>215</v>
      </c>
      <c r="E502" s="38">
        <v>1727.1</v>
      </c>
      <c r="F502" s="39">
        <v>0</v>
      </c>
      <c r="G502" s="40">
        <f t="shared" si="29"/>
        <v>1727.1</v>
      </c>
      <c r="H502" s="58"/>
      <c r="I502" s="36">
        <f t="shared" si="28"/>
        <v>0</v>
      </c>
    </row>
    <row r="503" spans="1:9" ht="25.5" customHeight="1">
      <c r="A503" s="31"/>
      <c r="B503" s="12" t="s">
        <v>695</v>
      </c>
      <c r="C503" s="37" t="s">
        <v>2026</v>
      </c>
      <c r="D503" s="37" t="s">
        <v>2027</v>
      </c>
      <c r="E503" s="38">
        <v>90</v>
      </c>
      <c r="F503" s="39">
        <v>0</v>
      </c>
      <c r="G503" s="40">
        <f t="shared" si="29"/>
        <v>90</v>
      </c>
      <c r="H503" s="58"/>
      <c r="I503" s="36">
        <f t="shared" si="28"/>
        <v>0</v>
      </c>
    </row>
    <row r="504" spans="1:9" ht="25.5" customHeight="1">
      <c r="A504" s="31"/>
      <c r="B504" s="12" t="s">
        <v>696</v>
      </c>
      <c r="C504" s="37" t="s">
        <v>217</v>
      </c>
      <c r="D504" s="37" t="s">
        <v>210</v>
      </c>
      <c r="E504" s="38">
        <v>445.5</v>
      </c>
      <c r="F504" s="39">
        <v>0</v>
      </c>
      <c r="G504" s="40">
        <f t="shared" si="29"/>
        <v>445.5</v>
      </c>
      <c r="H504" s="58"/>
      <c r="I504" s="36">
        <f t="shared" si="28"/>
        <v>0</v>
      </c>
    </row>
    <row r="505" spans="1:9" ht="25.5" customHeight="1">
      <c r="A505" s="31"/>
      <c r="B505" s="12" t="s">
        <v>697</v>
      </c>
      <c r="C505" s="37" t="s">
        <v>445</v>
      </c>
      <c r="D505" s="37" t="s">
        <v>139</v>
      </c>
      <c r="E505" s="38">
        <v>1702.8</v>
      </c>
      <c r="F505" s="39">
        <v>0</v>
      </c>
      <c r="G505" s="40">
        <f t="shared" si="29"/>
        <v>1702.8</v>
      </c>
      <c r="H505" s="58"/>
      <c r="I505" s="36">
        <f t="shared" si="28"/>
        <v>0</v>
      </c>
    </row>
    <row r="506" spans="1:9" ht="25.5" customHeight="1">
      <c r="A506" s="31"/>
      <c r="B506" s="12" t="s">
        <v>698</v>
      </c>
      <c r="C506" s="37" t="s">
        <v>446</v>
      </c>
      <c r="D506" s="37" t="s">
        <v>213</v>
      </c>
      <c r="E506" s="38">
        <v>930.6</v>
      </c>
      <c r="F506" s="39">
        <v>0</v>
      </c>
      <c r="G506" s="40">
        <f t="shared" si="29"/>
        <v>930.6</v>
      </c>
      <c r="H506" s="58"/>
      <c r="I506" s="36">
        <f t="shared" si="28"/>
        <v>0</v>
      </c>
    </row>
    <row r="507" spans="1:9" ht="25.5" customHeight="1">
      <c r="A507" s="31"/>
      <c r="B507" s="12" t="s">
        <v>700</v>
      </c>
      <c r="C507" s="37" t="s">
        <v>2028</v>
      </c>
      <c r="D507" s="37" t="s">
        <v>182</v>
      </c>
      <c r="E507" s="38">
        <v>139.5</v>
      </c>
      <c r="F507" s="39">
        <v>0</v>
      </c>
      <c r="G507" s="40">
        <f t="shared" si="29"/>
        <v>139.5</v>
      </c>
      <c r="H507" s="58"/>
      <c r="I507" s="36">
        <f t="shared" si="28"/>
        <v>0</v>
      </c>
    </row>
    <row r="508" spans="1:9" ht="25.5" customHeight="1">
      <c r="A508" s="31"/>
      <c r="B508" s="12" t="s">
        <v>699</v>
      </c>
      <c r="C508" s="37" t="s">
        <v>2030</v>
      </c>
      <c r="D508" s="37" t="s">
        <v>83</v>
      </c>
      <c r="E508" s="38">
        <v>353.7</v>
      </c>
      <c r="F508" s="39">
        <v>0</v>
      </c>
      <c r="G508" s="40">
        <f t="shared" si="29"/>
        <v>353.7</v>
      </c>
      <c r="H508" s="58"/>
      <c r="I508" s="36">
        <f t="shared" si="28"/>
        <v>0</v>
      </c>
    </row>
    <row r="509" spans="1:9" ht="25.5" customHeight="1">
      <c r="A509" s="31"/>
      <c r="B509" s="12" t="s">
        <v>701</v>
      </c>
      <c r="C509" s="37" t="s">
        <v>2029</v>
      </c>
      <c r="D509" s="37" t="s">
        <v>87</v>
      </c>
      <c r="E509" s="38">
        <v>2944.8</v>
      </c>
      <c r="F509" s="39">
        <v>0</v>
      </c>
      <c r="G509" s="40">
        <f t="shared" si="29"/>
        <v>2944.8</v>
      </c>
      <c r="H509" s="58"/>
      <c r="I509" s="36">
        <f t="shared" si="28"/>
        <v>0</v>
      </c>
    </row>
    <row r="510" spans="1:9" ht="25.5" customHeight="1">
      <c r="A510" s="31"/>
      <c r="B510" s="12" t="s">
        <v>702</v>
      </c>
      <c r="C510" s="37" t="s">
        <v>218</v>
      </c>
      <c r="D510" s="37" t="s">
        <v>219</v>
      </c>
      <c r="E510" s="38">
        <v>2574</v>
      </c>
      <c r="F510" s="39">
        <v>0</v>
      </c>
      <c r="G510" s="40">
        <f t="shared" si="29"/>
        <v>2574</v>
      </c>
      <c r="H510" s="58"/>
      <c r="I510" s="36">
        <f t="shared" si="28"/>
        <v>0</v>
      </c>
    </row>
    <row r="511" spans="1:9" ht="25.5" customHeight="1">
      <c r="A511" s="31"/>
      <c r="B511" s="12" t="s">
        <v>704</v>
      </c>
      <c r="C511" s="37" t="s">
        <v>2031</v>
      </c>
      <c r="D511" s="37" t="s">
        <v>83</v>
      </c>
      <c r="E511" s="38">
        <v>256.5</v>
      </c>
      <c r="F511" s="39">
        <v>0</v>
      </c>
      <c r="G511" s="40">
        <f t="shared" si="29"/>
        <v>256.5</v>
      </c>
      <c r="H511" s="58"/>
      <c r="I511" s="36">
        <f t="shared" si="28"/>
        <v>0</v>
      </c>
    </row>
    <row r="512" spans="1:9" ht="25.5" customHeight="1">
      <c r="A512" s="31"/>
      <c r="B512" s="12" t="s">
        <v>703</v>
      </c>
      <c r="C512" s="37" t="s">
        <v>2032</v>
      </c>
      <c r="D512" s="37" t="s">
        <v>87</v>
      </c>
      <c r="E512" s="38">
        <v>1227.6</v>
      </c>
      <c r="F512" s="39">
        <v>0</v>
      </c>
      <c r="G512" s="40">
        <f t="shared" si="29"/>
        <v>1227.6</v>
      </c>
      <c r="H512" s="58"/>
      <c r="I512" s="36">
        <f t="shared" si="28"/>
        <v>0</v>
      </c>
    </row>
    <row r="513" spans="1:9" ht="25.5" customHeight="1">
      <c r="A513" s="31"/>
      <c r="B513" s="12" t="s">
        <v>705</v>
      </c>
      <c r="C513" s="37" t="s">
        <v>220</v>
      </c>
      <c r="D513" s="37" t="s">
        <v>94</v>
      </c>
      <c r="E513" s="38">
        <v>195.3</v>
      </c>
      <c r="F513" s="39">
        <v>0</v>
      </c>
      <c r="G513" s="40">
        <f t="shared" si="29"/>
        <v>195.3</v>
      </c>
      <c r="H513" s="58"/>
      <c r="I513" s="36">
        <f t="shared" si="28"/>
        <v>0</v>
      </c>
    </row>
    <row r="514" spans="1:9" ht="25.5" customHeight="1">
      <c r="A514" s="31"/>
      <c r="B514" s="12" t="s">
        <v>693</v>
      </c>
      <c r="C514" s="37" t="s">
        <v>221</v>
      </c>
      <c r="D514" s="37" t="s">
        <v>92</v>
      </c>
      <c r="E514" s="38">
        <v>1670.4</v>
      </c>
      <c r="F514" s="39">
        <v>0</v>
      </c>
      <c r="G514" s="40">
        <f t="shared" si="29"/>
        <v>1670.4</v>
      </c>
      <c r="H514" s="58"/>
      <c r="I514" s="36">
        <f t="shared" si="28"/>
        <v>0</v>
      </c>
    </row>
    <row r="515" spans="1:9" ht="25.5" customHeight="1">
      <c r="A515" s="31"/>
      <c r="B515" s="12" t="s">
        <v>706</v>
      </c>
      <c r="C515" s="37" t="s">
        <v>222</v>
      </c>
      <c r="D515" s="37" t="s">
        <v>94</v>
      </c>
      <c r="E515" s="38">
        <v>238.5</v>
      </c>
      <c r="F515" s="39">
        <v>0</v>
      </c>
      <c r="G515" s="40">
        <f t="shared" si="29"/>
        <v>238.5</v>
      </c>
      <c r="H515" s="58"/>
      <c r="I515" s="36">
        <f t="shared" si="28"/>
        <v>0</v>
      </c>
    </row>
    <row r="516" spans="1:9" ht="25.5" customHeight="1" hidden="1">
      <c r="A516" s="31"/>
      <c r="B516" s="12" t="s">
        <v>707</v>
      </c>
      <c r="C516" s="37" t="s">
        <v>2033</v>
      </c>
      <c r="D516" s="37" t="s">
        <v>219</v>
      </c>
      <c r="E516" s="38">
        <v>2925</v>
      </c>
      <c r="F516" s="39">
        <v>0</v>
      </c>
      <c r="G516" s="40">
        <f t="shared" si="29"/>
        <v>2925</v>
      </c>
      <c r="H516" s="58"/>
      <c r="I516" s="36">
        <f t="shared" si="28"/>
        <v>0</v>
      </c>
    </row>
    <row r="517" spans="1:9" ht="25.5" customHeight="1">
      <c r="A517" s="31"/>
      <c r="B517" s="12" t="s">
        <v>710</v>
      </c>
      <c r="C517" s="37" t="s">
        <v>223</v>
      </c>
      <c r="D517" s="37" t="s">
        <v>213</v>
      </c>
      <c r="E517" s="38">
        <v>414</v>
      </c>
      <c r="F517" s="39">
        <v>0</v>
      </c>
      <c r="G517" s="40">
        <f t="shared" si="29"/>
        <v>414</v>
      </c>
      <c r="H517" s="58"/>
      <c r="I517" s="36">
        <f t="shared" si="28"/>
        <v>0</v>
      </c>
    </row>
    <row r="518" spans="1:9" ht="25.5" customHeight="1">
      <c r="A518" s="31"/>
      <c r="B518" s="12" t="s">
        <v>708</v>
      </c>
      <c r="C518" s="37" t="s">
        <v>224</v>
      </c>
      <c r="D518" s="37" t="s">
        <v>139</v>
      </c>
      <c r="E518" s="38">
        <v>827.1</v>
      </c>
      <c r="F518" s="39">
        <v>0</v>
      </c>
      <c r="G518" s="40">
        <f t="shared" si="29"/>
        <v>827.1</v>
      </c>
      <c r="H518" s="58"/>
      <c r="I518" s="36">
        <f t="shared" si="28"/>
        <v>0</v>
      </c>
    </row>
    <row r="519" spans="1:9" ht="25.5" customHeight="1">
      <c r="A519" s="31"/>
      <c r="B519" s="12" t="s">
        <v>709</v>
      </c>
      <c r="C519" s="37" t="s">
        <v>225</v>
      </c>
      <c r="D519" s="37" t="s">
        <v>210</v>
      </c>
      <c r="E519" s="38">
        <v>373.5</v>
      </c>
      <c r="F519" s="39">
        <v>0</v>
      </c>
      <c r="G519" s="40">
        <f t="shared" si="29"/>
        <v>373.5</v>
      </c>
      <c r="H519" s="58"/>
      <c r="I519" s="36">
        <f t="shared" si="28"/>
        <v>0</v>
      </c>
    </row>
    <row r="520" spans="1:9" ht="25.5" customHeight="1">
      <c r="A520" s="31"/>
      <c r="B520" s="12" t="s">
        <v>712</v>
      </c>
      <c r="C520" s="37" t="s">
        <v>226</v>
      </c>
      <c r="D520" s="37" t="s">
        <v>213</v>
      </c>
      <c r="E520" s="38">
        <v>1341.9</v>
      </c>
      <c r="F520" s="39">
        <v>0</v>
      </c>
      <c r="G520" s="40">
        <f t="shared" si="29"/>
        <v>1341.9</v>
      </c>
      <c r="H520" s="58"/>
      <c r="I520" s="36">
        <f t="shared" si="28"/>
        <v>0</v>
      </c>
    </row>
    <row r="521" spans="1:9" ht="25.5" customHeight="1">
      <c r="A521" s="31"/>
      <c r="B521" s="12" t="s">
        <v>711</v>
      </c>
      <c r="C521" s="37" t="s">
        <v>227</v>
      </c>
      <c r="D521" s="37" t="s">
        <v>214</v>
      </c>
      <c r="E521" s="38">
        <v>2682</v>
      </c>
      <c r="F521" s="39">
        <v>0</v>
      </c>
      <c r="G521" s="40">
        <f t="shared" si="29"/>
        <v>2682</v>
      </c>
      <c r="H521" s="58"/>
      <c r="I521" s="36">
        <f t="shared" si="28"/>
        <v>0</v>
      </c>
    </row>
    <row r="522" spans="1:9" ht="25.5" customHeight="1">
      <c r="A522" s="31"/>
      <c r="B522" s="12" t="s">
        <v>713</v>
      </c>
      <c r="C522" s="37" t="s">
        <v>228</v>
      </c>
      <c r="D522" s="37" t="s">
        <v>216</v>
      </c>
      <c r="E522" s="38">
        <v>166.5</v>
      </c>
      <c r="F522" s="39">
        <v>0</v>
      </c>
      <c r="G522" s="40">
        <f t="shared" si="29"/>
        <v>166.5</v>
      </c>
      <c r="H522" s="58"/>
      <c r="I522" s="36">
        <f t="shared" si="28"/>
        <v>0</v>
      </c>
    </row>
    <row r="523" spans="1:9" ht="25.5" customHeight="1">
      <c r="A523" s="31"/>
      <c r="B523" s="12" t="s">
        <v>714</v>
      </c>
      <c r="C523" s="37" t="s">
        <v>229</v>
      </c>
      <c r="D523" s="37" t="s">
        <v>94</v>
      </c>
      <c r="E523" s="38">
        <v>846.9</v>
      </c>
      <c r="F523" s="39">
        <v>0</v>
      </c>
      <c r="G523" s="40">
        <f t="shared" si="29"/>
        <v>846.9</v>
      </c>
      <c r="H523" s="58"/>
      <c r="I523" s="36">
        <f t="shared" si="28"/>
        <v>0</v>
      </c>
    </row>
    <row r="524" spans="1:9" ht="25.5" customHeight="1">
      <c r="A524" s="31"/>
      <c r="B524" s="12" t="s">
        <v>455</v>
      </c>
      <c r="C524" s="37" t="s">
        <v>447</v>
      </c>
      <c r="D524" s="37" t="s">
        <v>456</v>
      </c>
      <c r="E524" s="38">
        <v>4529.7</v>
      </c>
      <c r="F524" s="39">
        <v>0</v>
      </c>
      <c r="G524" s="40">
        <f t="shared" si="29"/>
        <v>4529.7</v>
      </c>
      <c r="H524" s="58"/>
      <c r="I524" s="36">
        <f t="shared" si="28"/>
        <v>0</v>
      </c>
    </row>
    <row r="525" spans="1:9" ht="25.5" customHeight="1">
      <c r="A525" s="31"/>
      <c r="B525" s="12" t="s">
        <v>714</v>
      </c>
      <c r="C525" s="37" t="s">
        <v>230</v>
      </c>
      <c r="D525" s="37" t="s">
        <v>94</v>
      </c>
      <c r="E525" s="38">
        <v>180</v>
      </c>
      <c r="F525" s="39">
        <v>0</v>
      </c>
      <c r="G525" s="40">
        <f aca="true" t="shared" si="30" ref="G525:G555">(100%-F525)*E525</f>
        <v>180</v>
      </c>
      <c r="H525" s="58"/>
      <c r="I525" s="36">
        <f t="shared" si="28"/>
        <v>0</v>
      </c>
    </row>
    <row r="526" spans="1:9" ht="25.5" customHeight="1">
      <c r="A526" s="31"/>
      <c r="B526" s="12" t="s">
        <v>715</v>
      </c>
      <c r="C526" s="37" t="s">
        <v>231</v>
      </c>
      <c r="D526" s="37" t="s">
        <v>219</v>
      </c>
      <c r="E526" s="38">
        <v>3001.5</v>
      </c>
      <c r="F526" s="39">
        <v>0</v>
      </c>
      <c r="G526" s="40">
        <f t="shared" si="30"/>
        <v>3001.5</v>
      </c>
      <c r="H526" s="58"/>
      <c r="I526" s="36">
        <f t="shared" si="28"/>
        <v>0</v>
      </c>
    </row>
    <row r="527" spans="1:9" ht="25.5" customHeight="1">
      <c r="A527" s="31"/>
      <c r="B527" s="12" t="s">
        <v>718</v>
      </c>
      <c r="C527" s="37" t="s">
        <v>448</v>
      </c>
      <c r="D527" s="37" t="s">
        <v>83</v>
      </c>
      <c r="E527" s="38">
        <v>434.7</v>
      </c>
      <c r="F527" s="39">
        <v>0</v>
      </c>
      <c r="G527" s="40">
        <f t="shared" si="30"/>
        <v>434.7</v>
      </c>
      <c r="H527" s="58"/>
      <c r="I527" s="36">
        <f t="shared" si="28"/>
        <v>0</v>
      </c>
    </row>
    <row r="528" spans="1:9" ht="25.5" customHeight="1">
      <c r="A528" s="31"/>
      <c r="B528" s="12" t="s">
        <v>717</v>
      </c>
      <c r="C528" s="37" t="s">
        <v>449</v>
      </c>
      <c r="D528" s="37" t="s">
        <v>83</v>
      </c>
      <c r="E528" s="38">
        <v>297.9</v>
      </c>
      <c r="F528" s="39">
        <v>0</v>
      </c>
      <c r="G528" s="40">
        <f t="shared" si="30"/>
        <v>297.9</v>
      </c>
      <c r="H528" s="58"/>
      <c r="I528" s="36">
        <f t="shared" si="28"/>
        <v>0</v>
      </c>
    </row>
    <row r="529" spans="1:9" ht="25.5" customHeight="1">
      <c r="A529" s="31"/>
      <c r="B529" s="12" t="s">
        <v>716</v>
      </c>
      <c r="C529" s="37" t="s">
        <v>450</v>
      </c>
      <c r="D529" s="37" t="s">
        <v>232</v>
      </c>
      <c r="E529" s="38">
        <v>2173.5</v>
      </c>
      <c r="F529" s="39">
        <v>0</v>
      </c>
      <c r="G529" s="40">
        <f t="shared" si="30"/>
        <v>2173.5</v>
      </c>
      <c r="H529" s="58"/>
      <c r="I529" s="36">
        <f t="shared" si="28"/>
        <v>0</v>
      </c>
    </row>
    <row r="530" spans="1:9" ht="25.5" customHeight="1">
      <c r="A530" s="31"/>
      <c r="B530" s="12" t="s">
        <v>719</v>
      </c>
      <c r="C530" s="37" t="s">
        <v>233</v>
      </c>
      <c r="D530" s="37" t="s">
        <v>83</v>
      </c>
      <c r="E530" s="38">
        <v>512.1</v>
      </c>
      <c r="F530" s="39">
        <v>0</v>
      </c>
      <c r="G530" s="40">
        <f t="shared" si="30"/>
        <v>512.1</v>
      </c>
      <c r="H530" s="58"/>
      <c r="I530" s="36">
        <f t="shared" si="28"/>
        <v>0</v>
      </c>
    </row>
    <row r="531" spans="1:9" ht="25.5" customHeight="1">
      <c r="A531" s="31"/>
      <c r="B531" s="12" t="s">
        <v>720</v>
      </c>
      <c r="C531" s="37" t="s">
        <v>451</v>
      </c>
      <c r="D531" s="37" t="s">
        <v>87</v>
      </c>
      <c r="E531" s="38">
        <v>917.1</v>
      </c>
      <c r="F531" s="39">
        <v>0</v>
      </c>
      <c r="G531" s="40">
        <f t="shared" si="30"/>
        <v>917.1</v>
      </c>
      <c r="H531" s="58"/>
      <c r="I531" s="36">
        <f t="shared" si="28"/>
        <v>0</v>
      </c>
    </row>
    <row r="532" spans="1:9" ht="25.5" customHeight="1">
      <c r="A532" s="31"/>
      <c r="B532" s="12" t="s">
        <v>721</v>
      </c>
      <c r="C532" s="37" t="s">
        <v>234</v>
      </c>
      <c r="D532" s="37">
        <v>100</v>
      </c>
      <c r="E532" s="38">
        <v>975.6</v>
      </c>
      <c r="F532" s="39">
        <v>0</v>
      </c>
      <c r="G532" s="40">
        <f t="shared" si="30"/>
        <v>975.6</v>
      </c>
      <c r="H532" s="58"/>
      <c r="I532" s="36">
        <f t="shared" si="28"/>
        <v>0</v>
      </c>
    </row>
    <row r="533" spans="1:9" ht="25.5" customHeight="1">
      <c r="A533" s="31"/>
      <c r="B533" s="12" t="s">
        <v>722</v>
      </c>
      <c r="C533" s="37" t="s">
        <v>452</v>
      </c>
      <c r="D533" s="37" t="s">
        <v>83</v>
      </c>
      <c r="E533" s="38">
        <v>844.2</v>
      </c>
      <c r="F533" s="39">
        <v>0</v>
      </c>
      <c r="G533" s="40">
        <f t="shared" si="30"/>
        <v>844.2</v>
      </c>
      <c r="H533" s="58"/>
      <c r="I533" s="36">
        <f t="shared" si="28"/>
        <v>0</v>
      </c>
    </row>
    <row r="534" spans="1:9" ht="25.5" customHeight="1">
      <c r="A534" s="31"/>
      <c r="B534" s="12" t="s">
        <v>723</v>
      </c>
      <c r="C534" s="37" t="s">
        <v>1757</v>
      </c>
      <c r="D534" s="37" t="s">
        <v>208</v>
      </c>
      <c r="E534" s="38">
        <v>284.4</v>
      </c>
      <c r="F534" s="39">
        <v>0</v>
      </c>
      <c r="G534" s="40">
        <f t="shared" si="30"/>
        <v>284.4</v>
      </c>
      <c r="H534" s="58"/>
      <c r="I534" s="36">
        <f t="shared" si="28"/>
        <v>0</v>
      </c>
    </row>
    <row r="535" spans="1:9" ht="25.5" customHeight="1">
      <c r="A535" s="31"/>
      <c r="B535" s="12" t="s">
        <v>724</v>
      </c>
      <c r="C535" s="37" t="s">
        <v>453</v>
      </c>
      <c r="D535" s="37" t="s">
        <v>87</v>
      </c>
      <c r="E535" s="38">
        <v>1890</v>
      </c>
      <c r="F535" s="39">
        <v>0</v>
      </c>
      <c r="G535" s="40">
        <f t="shared" si="30"/>
        <v>1890</v>
      </c>
      <c r="H535" s="58"/>
      <c r="I535" s="36">
        <f t="shared" si="28"/>
        <v>0</v>
      </c>
    </row>
    <row r="536" spans="1:9" ht="25.5" customHeight="1">
      <c r="A536" s="31"/>
      <c r="B536" s="12" t="s">
        <v>725</v>
      </c>
      <c r="C536" s="37" t="s">
        <v>235</v>
      </c>
      <c r="D536" s="37" t="s">
        <v>83</v>
      </c>
      <c r="E536" s="38">
        <v>324</v>
      </c>
      <c r="F536" s="39">
        <v>0</v>
      </c>
      <c r="G536" s="40">
        <f t="shared" si="30"/>
        <v>324</v>
      </c>
      <c r="H536" s="58"/>
      <c r="I536" s="36">
        <f t="shared" si="28"/>
        <v>0</v>
      </c>
    </row>
    <row r="537" spans="1:9" ht="25.5" customHeight="1">
      <c r="A537" s="31"/>
      <c r="B537" s="12" t="s">
        <v>726</v>
      </c>
      <c r="C537" s="37" t="s">
        <v>236</v>
      </c>
      <c r="D537" s="37" t="s">
        <v>92</v>
      </c>
      <c r="E537" s="38">
        <v>1077.3</v>
      </c>
      <c r="F537" s="39">
        <v>0</v>
      </c>
      <c r="G537" s="40">
        <f t="shared" si="30"/>
        <v>1077.3</v>
      </c>
      <c r="H537" s="58"/>
      <c r="I537" s="36">
        <f t="shared" si="28"/>
        <v>0</v>
      </c>
    </row>
    <row r="538" spans="1:9" ht="25.5" customHeight="1">
      <c r="A538" s="31"/>
      <c r="B538" s="12" t="s">
        <v>727</v>
      </c>
      <c r="C538" s="37" t="s">
        <v>237</v>
      </c>
      <c r="D538" s="37" t="s">
        <v>87</v>
      </c>
      <c r="E538" s="38">
        <v>803.7</v>
      </c>
      <c r="F538" s="39">
        <v>0</v>
      </c>
      <c r="G538" s="40">
        <f t="shared" si="30"/>
        <v>803.7</v>
      </c>
      <c r="H538" s="58"/>
      <c r="I538" s="36">
        <f t="shared" si="28"/>
        <v>0</v>
      </c>
    </row>
    <row r="539" spans="1:9" ht="25.5" customHeight="1">
      <c r="A539" s="31"/>
      <c r="B539" s="12" t="s">
        <v>728</v>
      </c>
      <c r="C539" s="37" t="s">
        <v>238</v>
      </c>
      <c r="D539" s="37" t="s">
        <v>87</v>
      </c>
      <c r="E539" s="38">
        <v>1219.5</v>
      </c>
      <c r="F539" s="39">
        <v>0</v>
      </c>
      <c r="G539" s="40">
        <f t="shared" si="30"/>
        <v>1219.5</v>
      </c>
      <c r="H539" s="58"/>
      <c r="I539" s="36">
        <f t="shared" si="28"/>
        <v>0</v>
      </c>
    </row>
    <row r="540" spans="1:9" ht="25.5" customHeight="1">
      <c r="A540" s="31"/>
      <c r="B540" s="12" t="s">
        <v>729</v>
      </c>
      <c r="C540" s="37" t="s">
        <v>239</v>
      </c>
      <c r="D540" s="37" t="s">
        <v>83</v>
      </c>
      <c r="E540" s="38">
        <v>215.1</v>
      </c>
      <c r="F540" s="39">
        <v>0</v>
      </c>
      <c r="G540" s="40">
        <f t="shared" si="30"/>
        <v>215.1</v>
      </c>
      <c r="H540" s="58"/>
      <c r="I540" s="36">
        <f t="shared" si="28"/>
        <v>0</v>
      </c>
    </row>
    <row r="541" spans="1:9" ht="25.5" customHeight="1">
      <c r="A541" s="31"/>
      <c r="B541" s="12" t="s">
        <v>730</v>
      </c>
      <c r="C541" s="37" t="s">
        <v>240</v>
      </c>
      <c r="D541" s="37" t="s">
        <v>83</v>
      </c>
      <c r="E541" s="38">
        <v>276.3</v>
      </c>
      <c r="F541" s="39">
        <v>0</v>
      </c>
      <c r="G541" s="40">
        <f t="shared" si="30"/>
        <v>276.3</v>
      </c>
      <c r="H541" s="58"/>
      <c r="I541" s="36">
        <f t="shared" si="28"/>
        <v>0</v>
      </c>
    </row>
    <row r="542" spans="1:9" ht="25.5" customHeight="1" hidden="1">
      <c r="A542" s="31"/>
      <c r="B542" s="12" t="s">
        <v>731</v>
      </c>
      <c r="C542" s="37" t="s">
        <v>241</v>
      </c>
      <c r="D542" s="37" t="s">
        <v>242</v>
      </c>
      <c r="E542" s="38">
        <v>262</v>
      </c>
      <c r="F542" s="39">
        <v>0</v>
      </c>
      <c r="G542" s="40">
        <f t="shared" si="30"/>
        <v>262</v>
      </c>
      <c r="H542" s="58"/>
      <c r="I542" s="36">
        <f t="shared" si="28"/>
        <v>0</v>
      </c>
    </row>
    <row r="543" spans="1:9" ht="25.5" customHeight="1">
      <c r="A543" s="31"/>
      <c r="B543" s="12" t="s">
        <v>732</v>
      </c>
      <c r="C543" s="37" t="s">
        <v>243</v>
      </c>
      <c r="D543" s="37" t="s">
        <v>244</v>
      </c>
      <c r="E543" s="38">
        <v>393.3</v>
      </c>
      <c r="F543" s="39">
        <v>0</v>
      </c>
      <c r="G543" s="40">
        <f t="shared" si="30"/>
        <v>393.3</v>
      </c>
      <c r="H543" s="58"/>
      <c r="I543" s="36">
        <f t="shared" si="28"/>
        <v>0</v>
      </c>
    </row>
    <row r="544" spans="1:9" ht="25.5" customHeight="1">
      <c r="A544" s="31"/>
      <c r="B544" s="12" t="s">
        <v>733</v>
      </c>
      <c r="C544" s="37" t="s">
        <v>245</v>
      </c>
      <c r="D544" s="37" t="s">
        <v>214</v>
      </c>
      <c r="E544" s="38">
        <v>1279.8</v>
      </c>
      <c r="F544" s="39">
        <v>0</v>
      </c>
      <c r="G544" s="40">
        <f t="shared" si="30"/>
        <v>1279.8</v>
      </c>
      <c r="H544" s="58"/>
      <c r="I544" s="36">
        <f t="shared" si="28"/>
        <v>0</v>
      </c>
    </row>
    <row r="545" spans="1:9" ht="25.5" customHeight="1">
      <c r="A545" s="31"/>
      <c r="B545" s="12" t="s">
        <v>734</v>
      </c>
      <c r="C545" s="37" t="s">
        <v>246</v>
      </c>
      <c r="D545" s="37" t="s">
        <v>247</v>
      </c>
      <c r="E545" s="38">
        <v>2158.2</v>
      </c>
      <c r="F545" s="39">
        <v>0</v>
      </c>
      <c r="G545" s="40">
        <f t="shared" si="30"/>
        <v>2158.2</v>
      </c>
      <c r="H545" s="58"/>
      <c r="I545" s="36">
        <f t="shared" si="28"/>
        <v>0</v>
      </c>
    </row>
    <row r="546" spans="1:9" ht="25.5" customHeight="1" hidden="1">
      <c r="A546" s="31"/>
      <c r="B546" s="12" t="s">
        <v>735</v>
      </c>
      <c r="C546" s="37" t="s">
        <v>248</v>
      </c>
      <c r="D546" s="37" t="s">
        <v>457</v>
      </c>
      <c r="E546" s="38">
        <v>270</v>
      </c>
      <c r="F546" s="39">
        <v>0</v>
      </c>
      <c r="G546" s="40">
        <f t="shared" si="30"/>
        <v>270</v>
      </c>
      <c r="H546" s="58"/>
      <c r="I546" s="36">
        <f t="shared" si="28"/>
        <v>0</v>
      </c>
    </row>
    <row r="547" spans="1:9" ht="25.5" customHeight="1">
      <c r="A547" s="31"/>
      <c r="B547" s="12" t="s">
        <v>736</v>
      </c>
      <c r="C547" s="37" t="s">
        <v>2005</v>
      </c>
      <c r="D547" s="37" t="s">
        <v>87</v>
      </c>
      <c r="E547" s="38">
        <v>3298.5</v>
      </c>
      <c r="F547" s="39">
        <v>0</v>
      </c>
      <c r="G547" s="40">
        <f t="shared" si="30"/>
        <v>3298.5</v>
      </c>
      <c r="H547" s="58"/>
      <c r="I547" s="36">
        <f t="shared" si="28"/>
        <v>0</v>
      </c>
    </row>
    <row r="548" spans="1:9" ht="25.5" customHeight="1">
      <c r="A548" s="31"/>
      <c r="B548" s="12" t="s">
        <v>738</v>
      </c>
      <c r="C548" s="37" t="s">
        <v>249</v>
      </c>
      <c r="D548" s="37" t="s">
        <v>87</v>
      </c>
      <c r="E548" s="38">
        <v>1237.5</v>
      </c>
      <c r="F548" s="39">
        <v>0</v>
      </c>
      <c r="G548" s="40">
        <f t="shared" si="30"/>
        <v>1237.5</v>
      </c>
      <c r="H548" s="58"/>
      <c r="I548" s="36">
        <f t="shared" si="28"/>
        <v>0</v>
      </c>
    </row>
    <row r="549" spans="1:9" ht="25.5" customHeight="1">
      <c r="A549" s="31"/>
      <c r="B549" s="12" t="s">
        <v>739</v>
      </c>
      <c r="C549" s="37" t="s">
        <v>250</v>
      </c>
      <c r="D549" s="37" t="s">
        <v>83</v>
      </c>
      <c r="E549" s="38">
        <v>261</v>
      </c>
      <c r="F549" s="39">
        <v>0</v>
      </c>
      <c r="G549" s="40">
        <f t="shared" si="30"/>
        <v>261</v>
      </c>
      <c r="H549" s="58"/>
      <c r="I549" s="36">
        <f t="shared" si="28"/>
        <v>0</v>
      </c>
    </row>
    <row r="550" spans="1:9" ht="25.5" customHeight="1">
      <c r="A550" s="31"/>
      <c r="B550" s="12" t="s">
        <v>737</v>
      </c>
      <c r="C550" s="37" t="s">
        <v>251</v>
      </c>
      <c r="D550" s="37" t="s">
        <v>83</v>
      </c>
      <c r="E550" s="38">
        <v>216</v>
      </c>
      <c r="F550" s="39">
        <v>0</v>
      </c>
      <c r="G550" s="40">
        <f t="shared" si="30"/>
        <v>216</v>
      </c>
      <c r="H550" s="58"/>
      <c r="I550" s="36">
        <f t="shared" si="28"/>
        <v>0</v>
      </c>
    </row>
    <row r="551" spans="1:9" ht="25.5" customHeight="1">
      <c r="A551" s="31"/>
      <c r="B551" s="12" t="s">
        <v>741</v>
      </c>
      <c r="C551" s="37" t="s">
        <v>2006</v>
      </c>
      <c r="D551" s="37" t="s">
        <v>83</v>
      </c>
      <c r="E551" s="38">
        <v>3544.2</v>
      </c>
      <c r="F551" s="39">
        <v>0</v>
      </c>
      <c r="G551" s="40">
        <f t="shared" si="30"/>
        <v>3544.2</v>
      </c>
      <c r="H551" s="58"/>
      <c r="I551" s="36">
        <f t="shared" si="28"/>
        <v>0</v>
      </c>
    </row>
    <row r="552" spans="1:9" ht="25.5" customHeight="1">
      <c r="A552" s="31"/>
      <c r="B552" s="12" t="s">
        <v>740</v>
      </c>
      <c r="C552" s="37" t="s">
        <v>2007</v>
      </c>
      <c r="D552" s="37" t="s">
        <v>83</v>
      </c>
      <c r="E552" s="38">
        <v>879.3</v>
      </c>
      <c r="F552" s="39">
        <v>0</v>
      </c>
      <c r="G552" s="40">
        <f t="shared" si="30"/>
        <v>879.3</v>
      </c>
      <c r="H552" s="58"/>
      <c r="I552" s="36">
        <f>G552*H552</f>
        <v>0</v>
      </c>
    </row>
    <row r="553" spans="1:9" ht="25.5" customHeight="1">
      <c r="A553" s="31"/>
      <c r="B553" s="12" t="s">
        <v>742</v>
      </c>
      <c r="C553" s="37" t="s">
        <v>2008</v>
      </c>
      <c r="D553" s="37" t="s">
        <v>252</v>
      </c>
      <c r="E553" s="38">
        <v>737.1</v>
      </c>
      <c r="F553" s="39">
        <v>0</v>
      </c>
      <c r="G553" s="40">
        <f t="shared" si="30"/>
        <v>737.1</v>
      </c>
      <c r="H553" s="58"/>
      <c r="I553" s="36">
        <f>G553*H553</f>
        <v>0</v>
      </c>
    </row>
    <row r="554" spans="1:9" ht="25.5" customHeight="1">
      <c r="A554" s="31"/>
      <c r="B554" s="12" t="s">
        <v>743</v>
      </c>
      <c r="C554" s="37" t="s">
        <v>253</v>
      </c>
      <c r="D554" s="37" t="s">
        <v>87</v>
      </c>
      <c r="E554" s="38">
        <v>1984.5</v>
      </c>
      <c r="F554" s="39">
        <v>0</v>
      </c>
      <c r="G554" s="40">
        <f t="shared" si="30"/>
        <v>1984.5</v>
      </c>
      <c r="H554" s="58"/>
      <c r="I554" s="36">
        <f>G554*H554</f>
        <v>0</v>
      </c>
    </row>
    <row r="555" spans="1:9" ht="25.5" customHeight="1">
      <c r="A555" s="31"/>
      <c r="B555" s="12" t="s">
        <v>744</v>
      </c>
      <c r="C555" s="37" t="s">
        <v>254</v>
      </c>
      <c r="D555" s="37" t="s">
        <v>87</v>
      </c>
      <c r="E555" s="38">
        <v>1134</v>
      </c>
      <c r="F555" s="39">
        <v>0</v>
      </c>
      <c r="G555" s="40">
        <f t="shared" si="30"/>
        <v>1134</v>
      </c>
      <c r="H555" s="58"/>
      <c r="I555" s="36">
        <f>G555*H555</f>
        <v>0</v>
      </c>
    </row>
    <row r="556" spans="1:9" ht="26.25" customHeight="1">
      <c r="A556" s="29"/>
      <c r="B556" s="84" t="s">
        <v>458</v>
      </c>
      <c r="C556" s="85"/>
      <c r="D556" s="85"/>
      <c r="E556" s="8"/>
      <c r="F556" s="9" t="s">
        <v>455</v>
      </c>
      <c r="G556" s="10" t="s">
        <v>455</v>
      </c>
      <c r="H556" s="11" t="s">
        <v>455</v>
      </c>
      <c r="I556" s="30" t="s">
        <v>455</v>
      </c>
    </row>
    <row r="557" spans="1:9" ht="25.5" customHeight="1">
      <c r="A557" s="31"/>
      <c r="B557" s="7" t="s">
        <v>1444</v>
      </c>
      <c r="C557" s="32" t="s">
        <v>1764</v>
      </c>
      <c r="D557" s="32" t="s">
        <v>1689</v>
      </c>
      <c r="E557" s="33">
        <v>227.22</v>
      </c>
      <c r="F557" s="34">
        <v>0</v>
      </c>
      <c r="G557" s="35">
        <f aca="true" t="shared" si="31" ref="G557:G581">(100%-F557)*E557</f>
        <v>227.22</v>
      </c>
      <c r="H557" s="57"/>
      <c r="I557" s="36">
        <f aca="true" t="shared" si="32" ref="I557:I606">G557*H557</f>
        <v>0</v>
      </c>
    </row>
    <row r="558" spans="1:9" ht="25.5" customHeight="1">
      <c r="A558" s="31"/>
      <c r="B558" s="7" t="s">
        <v>1691</v>
      </c>
      <c r="C558" s="32" t="s">
        <v>2162</v>
      </c>
      <c r="D558" s="32" t="s">
        <v>182</v>
      </c>
      <c r="E558" s="33">
        <v>85.88</v>
      </c>
      <c r="F558" s="34">
        <v>0</v>
      </c>
      <c r="G558" s="35">
        <f t="shared" si="31"/>
        <v>85.88</v>
      </c>
      <c r="H558" s="57"/>
      <c r="I558" s="36">
        <f t="shared" si="32"/>
        <v>0</v>
      </c>
    </row>
    <row r="559" spans="1:9" ht="25.5" customHeight="1">
      <c r="A559" s="31"/>
      <c r="B559" s="7" t="s">
        <v>1692</v>
      </c>
      <c r="C559" s="32" t="s">
        <v>2163</v>
      </c>
      <c r="D559" s="32" t="s">
        <v>182</v>
      </c>
      <c r="E559" s="33">
        <v>64.44</v>
      </c>
      <c r="F559" s="34">
        <v>0</v>
      </c>
      <c r="G559" s="35">
        <f t="shared" si="31"/>
        <v>64.44</v>
      </c>
      <c r="H559" s="57"/>
      <c r="I559" s="36">
        <f t="shared" si="32"/>
        <v>0</v>
      </c>
    </row>
    <row r="560" spans="1:9" ht="25.5" customHeight="1">
      <c r="A560" s="31"/>
      <c r="B560" s="7" t="s">
        <v>1690</v>
      </c>
      <c r="C560" s="32" t="s">
        <v>2164</v>
      </c>
      <c r="D560" s="32" t="s">
        <v>182</v>
      </c>
      <c r="E560" s="33">
        <v>119.55</v>
      </c>
      <c r="F560" s="34">
        <v>0</v>
      </c>
      <c r="G560" s="35">
        <f t="shared" si="31"/>
        <v>119.55</v>
      </c>
      <c r="H560" s="57"/>
      <c r="I560" s="36">
        <f t="shared" si="32"/>
        <v>0</v>
      </c>
    </row>
    <row r="561" spans="1:9" ht="25.5" customHeight="1">
      <c r="A561" s="31"/>
      <c r="B561" s="7" t="s">
        <v>1693</v>
      </c>
      <c r="C561" s="32" t="s">
        <v>2165</v>
      </c>
      <c r="D561" s="32" t="s">
        <v>182</v>
      </c>
      <c r="E561" s="33">
        <v>102.81</v>
      </c>
      <c r="F561" s="34">
        <v>0</v>
      </c>
      <c r="G561" s="35">
        <f t="shared" si="31"/>
        <v>102.81</v>
      </c>
      <c r="H561" s="57"/>
      <c r="I561" s="36">
        <f t="shared" si="32"/>
        <v>0</v>
      </c>
    </row>
    <row r="562" spans="1:9" ht="25.5" customHeight="1">
      <c r="A562" s="31"/>
      <c r="B562" s="7" t="s">
        <v>1693</v>
      </c>
      <c r="C562" s="32" t="s">
        <v>2166</v>
      </c>
      <c r="D562" s="32" t="s">
        <v>83</v>
      </c>
      <c r="E562" s="33">
        <v>364.6</v>
      </c>
      <c r="F562" s="34">
        <v>0</v>
      </c>
      <c r="G562" s="35">
        <f t="shared" si="31"/>
        <v>364.6</v>
      </c>
      <c r="H562" s="57"/>
      <c r="I562" s="36">
        <f t="shared" si="32"/>
        <v>0</v>
      </c>
    </row>
    <row r="563" spans="1:9" ht="25.5" customHeight="1">
      <c r="A563" s="31"/>
      <c r="B563" s="7" t="s">
        <v>1695</v>
      </c>
      <c r="C563" s="32" t="s">
        <v>1765</v>
      </c>
      <c r="D563" s="32" t="s">
        <v>182</v>
      </c>
      <c r="E563" s="33">
        <v>35.08</v>
      </c>
      <c r="F563" s="34">
        <v>0</v>
      </c>
      <c r="G563" s="35">
        <f t="shared" si="31"/>
        <v>35.08</v>
      </c>
      <c r="H563" s="57"/>
      <c r="I563" s="36">
        <f t="shared" si="32"/>
        <v>0</v>
      </c>
    </row>
    <row r="564" spans="1:9" ht="25.5" customHeight="1">
      <c r="A564" s="31"/>
      <c r="B564" s="7" t="s">
        <v>1694</v>
      </c>
      <c r="C564" s="32" t="s">
        <v>1765</v>
      </c>
      <c r="D564" s="32" t="s">
        <v>442</v>
      </c>
      <c r="E564" s="33">
        <v>151.03</v>
      </c>
      <c r="F564" s="34">
        <v>0</v>
      </c>
      <c r="G564" s="35">
        <f t="shared" si="31"/>
        <v>151.03</v>
      </c>
      <c r="H564" s="57"/>
      <c r="I564" s="36">
        <f t="shared" si="32"/>
        <v>0</v>
      </c>
    </row>
    <row r="565" spans="1:9" ht="25.5" customHeight="1" hidden="1">
      <c r="A565" s="31"/>
      <c r="B565" s="7" t="s">
        <v>1696</v>
      </c>
      <c r="C565" s="32" t="s">
        <v>2167</v>
      </c>
      <c r="D565" s="32" t="s">
        <v>442</v>
      </c>
      <c r="E565" s="33">
        <v>298.28</v>
      </c>
      <c r="F565" s="34">
        <v>0</v>
      </c>
      <c r="G565" s="35">
        <f t="shared" si="31"/>
        <v>298.28</v>
      </c>
      <c r="H565" s="57"/>
      <c r="I565" s="36">
        <f t="shared" si="32"/>
        <v>0</v>
      </c>
    </row>
    <row r="566" spans="1:9" ht="25.5" customHeight="1" hidden="1">
      <c r="A566" s="31"/>
      <c r="B566" s="7" t="s">
        <v>1697</v>
      </c>
      <c r="C566" s="32" t="s">
        <v>2168</v>
      </c>
      <c r="D566" s="32" t="s">
        <v>182</v>
      </c>
      <c r="E566" s="33">
        <v>32.95</v>
      </c>
      <c r="F566" s="34">
        <v>0</v>
      </c>
      <c r="G566" s="35">
        <f t="shared" si="31"/>
        <v>32.95</v>
      </c>
      <c r="H566" s="57"/>
      <c r="I566" s="36">
        <f t="shared" si="32"/>
        <v>0</v>
      </c>
    </row>
    <row r="567" spans="1:9" ht="25.5" customHeight="1">
      <c r="A567" s="31"/>
      <c r="B567" s="7" t="s">
        <v>1698</v>
      </c>
      <c r="C567" s="32" t="s">
        <v>1766</v>
      </c>
      <c r="D567" s="32" t="s">
        <v>442</v>
      </c>
      <c r="E567" s="33">
        <v>195.28</v>
      </c>
      <c r="F567" s="34">
        <v>0</v>
      </c>
      <c r="G567" s="35">
        <f t="shared" si="31"/>
        <v>195.28</v>
      </c>
      <c r="H567" s="57"/>
      <c r="I567" s="36">
        <f t="shared" si="32"/>
        <v>0</v>
      </c>
    </row>
    <row r="568" spans="1:9" ht="25.5" customHeight="1">
      <c r="A568" s="31"/>
      <c r="B568" s="7" t="s">
        <v>1699</v>
      </c>
      <c r="C568" s="32" t="s">
        <v>1766</v>
      </c>
      <c r="D568" s="32" t="s">
        <v>444</v>
      </c>
      <c r="E568" s="33">
        <v>43.65</v>
      </c>
      <c r="F568" s="34">
        <v>0</v>
      </c>
      <c r="G568" s="35">
        <f t="shared" si="31"/>
        <v>43.65</v>
      </c>
      <c r="H568" s="57"/>
      <c r="I568" s="36">
        <f t="shared" si="32"/>
        <v>0</v>
      </c>
    </row>
    <row r="569" spans="1:9" ht="25.5" customHeight="1">
      <c r="A569" s="31"/>
      <c r="B569" s="7" t="s">
        <v>1700</v>
      </c>
      <c r="C569" s="32" t="s">
        <v>1767</v>
      </c>
      <c r="D569" s="32" t="s">
        <v>442</v>
      </c>
      <c r="E569" s="33">
        <v>294.36</v>
      </c>
      <c r="F569" s="34">
        <v>0</v>
      </c>
      <c r="G569" s="35">
        <f t="shared" si="31"/>
        <v>294.36</v>
      </c>
      <c r="H569" s="57"/>
      <c r="I569" s="36">
        <f t="shared" si="32"/>
        <v>0</v>
      </c>
    </row>
    <row r="570" spans="1:9" ht="25.5" customHeight="1" hidden="1">
      <c r="A570" s="31"/>
      <c r="B570" s="7" t="s">
        <v>1702</v>
      </c>
      <c r="C570" s="32" t="s">
        <v>2169</v>
      </c>
      <c r="D570" s="32" t="s">
        <v>442</v>
      </c>
      <c r="E570" s="33">
        <v>283.8</v>
      </c>
      <c r="F570" s="34">
        <v>0</v>
      </c>
      <c r="G570" s="35">
        <f t="shared" si="31"/>
        <v>283.8</v>
      </c>
      <c r="H570" s="57"/>
      <c r="I570" s="36">
        <f t="shared" si="32"/>
        <v>0</v>
      </c>
    </row>
    <row r="571" spans="1:9" ht="25.5" customHeight="1">
      <c r="A571" s="31"/>
      <c r="B571" s="7" t="s">
        <v>1701</v>
      </c>
      <c r="C571" s="32" t="s">
        <v>2252</v>
      </c>
      <c r="D571" s="32" t="s">
        <v>442</v>
      </c>
      <c r="E571" s="33">
        <v>283.8</v>
      </c>
      <c r="F571" s="34">
        <v>0</v>
      </c>
      <c r="G571" s="35">
        <f t="shared" si="31"/>
        <v>283.8</v>
      </c>
      <c r="H571" s="57"/>
      <c r="I571" s="36">
        <f t="shared" si="32"/>
        <v>0</v>
      </c>
    </row>
    <row r="572" spans="1:9" ht="25.5" customHeight="1">
      <c r="A572" s="31"/>
      <c r="B572" s="7" t="s">
        <v>1703</v>
      </c>
      <c r="C572" s="32" t="s">
        <v>2170</v>
      </c>
      <c r="D572" s="32" t="s">
        <v>442</v>
      </c>
      <c r="E572" s="33">
        <v>540.41</v>
      </c>
      <c r="F572" s="34">
        <v>0</v>
      </c>
      <c r="G572" s="35">
        <f t="shared" si="31"/>
        <v>540.41</v>
      </c>
      <c r="H572" s="57"/>
      <c r="I572" s="36">
        <f t="shared" si="32"/>
        <v>0</v>
      </c>
    </row>
    <row r="573" spans="1:9" ht="25.5" customHeight="1">
      <c r="A573" s="31"/>
      <c r="B573" s="7" t="s">
        <v>1704</v>
      </c>
      <c r="C573" s="32" t="s">
        <v>2171</v>
      </c>
      <c r="D573" s="32" t="s">
        <v>83</v>
      </c>
      <c r="E573" s="33">
        <v>280.3</v>
      </c>
      <c r="F573" s="34">
        <v>0</v>
      </c>
      <c r="G573" s="35">
        <f t="shared" si="31"/>
        <v>280.3</v>
      </c>
      <c r="H573" s="57"/>
      <c r="I573" s="36">
        <f t="shared" si="32"/>
        <v>0</v>
      </c>
    </row>
    <row r="574" spans="1:9" ht="25.5" customHeight="1">
      <c r="A574" s="31"/>
      <c r="B574" s="7" t="s">
        <v>1705</v>
      </c>
      <c r="C574" s="32" t="s">
        <v>2172</v>
      </c>
      <c r="D574" s="32" t="s">
        <v>442</v>
      </c>
      <c r="E574" s="33">
        <v>149.47</v>
      </c>
      <c r="F574" s="34">
        <v>0</v>
      </c>
      <c r="G574" s="35">
        <f t="shared" si="31"/>
        <v>149.47</v>
      </c>
      <c r="H574" s="57"/>
      <c r="I574" s="36">
        <f t="shared" si="32"/>
        <v>0</v>
      </c>
    </row>
    <row r="575" spans="1:9" ht="25.5" customHeight="1">
      <c r="A575" s="31"/>
      <c r="B575" s="7" t="s">
        <v>1706</v>
      </c>
      <c r="C575" s="32" t="s">
        <v>2173</v>
      </c>
      <c r="D575" s="32" t="s">
        <v>442</v>
      </c>
      <c r="E575" s="33">
        <v>230.08</v>
      </c>
      <c r="F575" s="34">
        <v>0</v>
      </c>
      <c r="G575" s="35">
        <f t="shared" si="31"/>
        <v>230.08</v>
      </c>
      <c r="H575" s="57"/>
      <c r="I575" s="36">
        <f t="shared" si="32"/>
        <v>0</v>
      </c>
    </row>
    <row r="576" spans="1:9" ht="25.5" customHeight="1">
      <c r="A576" s="31"/>
      <c r="B576" s="7" t="s">
        <v>1708</v>
      </c>
      <c r="C576" s="32" t="s">
        <v>2174</v>
      </c>
      <c r="D576" s="32" t="s">
        <v>91</v>
      </c>
      <c r="E576" s="33">
        <v>66.97</v>
      </c>
      <c r="F576" s="34">
        <v>0</v>
      </c>
      <c r="G576" s="35">
        <f t="shared" si="31"/>
        <v>66.97</v>
      </c>
      <c r="H576" s="57"/>
      <c r="I576" s="36">
        <f t="shared" si="32"/>
        <v>0</v>
      </c>
    </row>
    <row r="577" spans="1:9" ht="25.5" customHeight="1">
      <c r="A577" s="31"/>
      <c r="B577" s="7" t="s">
        <v>1707</v>
      </c>
      <c r="C577" s="32" t="s">
        <v>2174</v>
      </c>
      <c r="D577" s="32" t="s">
        <v>442</v>
      </c>
      <c r="E577" s="33">
        <v>160.78</v>
      </c>
      <c r="F577" s="34">
        <v>0</v>
      </c>
      <c r="G577" s="35">
        <f t="shared" si="31"/>
        <v>160.78</v>
      </c>
      <c r="H577" s="57"/>
      <c r="I577" s="36">
        <f t="shared" si="32"/>
        <v>0</v>
      </c>
    </row>
    <row r="578" spans="1:9" ht="25.5" customHeight="1">
      <c r="A578" s="31"/>
      <c r="B578" s="7" t="s">
        <v>1710</v>
      </c>
      <c r="C578" s="32" t="s">
        <v>2175</v>
      </c>
      <c r="D578" s="32" t="s">
        <v>182</v>
      </c>
      <c r="E578" s="33">
        <v>266.9</v>
      </c>
      <c r="F578" s="34">
        <v>0</v>
      </c>
      <c r="G578" s="35">
        <f t="shared" si="31"/>
        <v>266.9</v>
      </c>
      <c r="H578" s="57"/>
      <c r="I578" s="36">
        <f t="shared" si="32"/>
        <v>0</v>
      </c>
    </row>
    <row r="579" spans="1:9" ht="25.5" customHeight="1">
      <c r="A579" s="31"/>
      <c r="B579" s="7" t="s">
        <v>1713</v>
      </c>
      <c r="C579" s="32" t="s">
        <v>2176</v>
      </c>
      <c r="D579" s="32" t="s">
        <v>442</v>
      </c>
      <c r="E579" s="33">
        <v>64.27</v>
      </c>
      <c r="F579" s="34">
        <v>0</v>
      </c>
      <c r="G579" s="35">
        <f t="shared" si="31"/>
        <v>64.27</v>
      </c>
      <c r="H579" s="57"/>
      <c r="I579" s="36">
        <f t="shared" si="32"/>
        <v>0</v>
      </c>
    </row>
    <row r="580" spans="1:9" ht="25.5" customHeight="1">
      <c r="A580" s="31"/>
      <c r="B580" s="7" t="s">
        <v>1712</v>
      </c>
      <c r="C580" s="32" t="s">
        <v>2253</v>
      </c>
      <c r="D580" s="32" t="s">
        <v>443</v>
      </c>
      <c r="E580" s="33">
        <v>52.25</v>
      </c>
      <c r="F580" s="34">
        <v>0</v>
      </c>
      <c r="G580" s="35">
        <f t="shared" si="31"/>
        <v>52.25</v>
      </c>
      <c r="H580" s="57"/>
      <c r="I580" s="36">
        <f t="shared" si="32"/>
        <v>0</v>
      </c>
    </row>
    <row r="581" spans="1:9" ht="25.5" customHeight="1">
      <c r="A581" s="31"/>
      <c r="B581" s="7" t="s">
        <v>1711</v>
      </c>
      <c r="C581" s="32" t="s">
        <v>2177</v>
      </c>
      <c r="D581" s="32" t="s">
        <v>442</v>
      </c>
      <c r="E581" s="33">
        <v>107.24</v>
      </c>
      <c r="F581" s="34">
        <v>0</v>
      </c>
      <c r="G581" s="35">
        <f t="shared" si="31"/>
        <v>107.24</v>
      </c>
      <c r="H581" s="57"/>
      <c r="I581" s="36">
        <f t="shared" si="32"/>
        <v>0</v>
      </c>
    </row>
    <row r="582" spans="1:9" ht="25.5" customHeight="1">
      <c r="A582" s="31"/>
      <c r="B582" s="7" t="s">
        <v>1714</v>
      </c>
      <c r="C582" s="32" t="s">
        <v>2178</v>
      </c>
      <c r="D582" s="32" t="s">
        <v>83</v>
      </c>
      <c r="E582" s="33">
        <v>1663.99</v>
      </c>
      <c r="F582" s="34">
        <v>0</v>
      </c>
      <c r="G582" s="35">
        <f aca="true" t="shared" si="33" ref="G582:G606">(100%-F582)*E582</f>
        <v>1663.99</v>
      </c>
      <c r="H582" s="57"/>
      <c r="I582" s="36">
        <f t="shared" si="32"/>
        <v>0</v>
      </c>
    </row>
    <row r="583" spans="1:9" ht="25.5" customHeight="1">
      <c r="A583" s="31"/>
      <c r="B583" s="7" t="s">
        <v>1715</v>
      </c>
      <c r="C583" s="32" t="s">
        <v>2179</v>
      </c>
      <c r="D583" s="32" t="s">
        <v>182</v>
      </c>
      <c r="E583" s="33">
        <v>58.07</v>
      </c>
      <c r="F583" s="34">
        <v>0</v>
      </c>
      <c r="G583" s="35">
        <f t="shared" si="33"/>
        <v>58.07</v>
      </c>
      <c r="H583" s="57"/>
      <c r="I583" s="36">
        <f t="shared" si="32"/>
        <v>0</v>
      </c>
    </row>
    <row r="584" spans="1:9" ht="25.5" customHeight="1">
      <c r="A584" s="31"/>
      <c r="B584" s="7" t="s">
        <v>1709</v>
      </c>
      <c r="C584" s="32" t="s">
        <v>1763</v>
      </c>
      <c r="D584" s="32" t="s">
        <v>182</v>
      </c>
      <c r="E584" s="33">
        <v>326.07</v>
      </c>
      <c r="F584" s="34">
        <v>0</v>
      </c>
      <c r="G584" s="35">
        <f t="shared" si="33"/>
        <v>326.07</v>
      </c>
      <c r="H584" s="57"/>
      <c r="I584" s="36">
        <f t="shared" si="32"/>
        <v>0</v>
      </c>
    </row>
    <row r="585" spans="1:9" ht="25.5" customHeight="1" hidden="1">
      <c r="A585" s="31"/>
      <c r="B585" s="7" t="s">
        <v>1728</v>
      </c>
      <c r="C585" s="32" t="s">
        <v>1762</v>
      </c>
      <c r="D585" s="32" t="s">
        <v>182</v>
      </c>
      <c r="E585" s="33">
        <v>45.57</v>
      </c>
      <c r="F585" s="34">
        <v>0</v>
      </c>
      <c r="G585" s="35">
        <f t="shared" si="33"/>
        <v>45.57</v>
      </c>
      <c r="H585" s="57"/>
      <c r="I585" s="36">
        <f t="shared" si="32"/>
        <v>0</v>
      </c>
    </row>
    <row r="586" spans="1:9" ht="25.5" customHeight="1">
      <c r="A586" s="31"/>
      <c r="B586" s="7" t="s">
        <v>1729</v>
      </c>
      <c r="C586" s="32" t="s">
        <v>2200</v>
      </c>
      <c r="D586" s="32" t="s">
        <v>83</v>
      </c>
      <c r="E586" s="33">
        <v>169.44</v>
      </c>
      <c r="F586" s="34">
        <v>0</v>
      </c>
      <c r="G586" s="35">
        <f t="shared" si="33"/>
        <v>169.44</v>
      </c>
      <c r="H586" s="57"/>
      <c r="I586" s="36">
        <f t="shared" si="32"/>
        <v>0</v>
      </c>
    </row>
    <row r="587" spans="1:9" ht="25.5" customHeight="1">
      <c r="A587" s="31"/>
      <c r="B587" s="7" t="s">
        <v>1730</v>
      </c>
      <c r="C587" s="32" t="s">
        <v>2201</v>
      </c>
      <c r="D587" s="32" t="s">
        <v>87</v>
      </c>
      <c r="E587" s="33">
        <v>728.97</v>
      </c>
      <c r="F587" s="34">
        <v>0</v>
      </c>
      <c r="G587" s="35">
        <f t="shared" si="33"/>
        <v>728.97</v>
      </c>
      <c r="H587" s="57"/>
      <c r="I587" s="36">
        <f t="shared" si="32"/>
        <v>0</v>
      </c>
    </row>
    <row r="588" spans="1:9" ht="25.5" customHeight="1">
      <c r="A588" s="31"/>
      <c r="B588" s="7" t="s">
        <v>1732</v>
      </c>
      <c r="C588" s="32" t="s">
        <v>2180</v>
      </c>
      <c r="D588" s="32" t="s">
        <v>83</v>
      </c>
      <c r="E588" s="33">
        <v>165.09</v>
      </c>
      <c r="F588" s="34">
        <v>0</v>
      </c>
      <c r="G588" s="35">
        <f t="shared" si="33"/>
        <v>165.09</v>
      </c>
      <c r="H588" s="57"/>
      <c r="I588" s="36">
        <f t="shared" si="32"/>
        <v>0</v>
      </c>
    </row>
    <row r="589" spans="1:9" ht="25.5" customHeight="1">
      <c r="A589" s="31"/>
      <c r="B589" s="7" t="s">
        <v>1731</v>
      </c>
      <c r="C589" s="32" t="s">
        <v>2181</v>
      </c>
      <c r="D589" s="32" t="s">
        <v>87</v>
      </c>
      <c r="E589" s="33">
        <v>1300.13</v>
      </c>
      <c r="F589" s="34">
        <v>0</v>
      </c>
      <c r="G589" s="35">
        <f t="shared" si="33"/>
        <v>1300.13</v>
      </c>
      <c r="H589" s="57"/>
      <c r="I589" s="36">
        <f t="shared" si="32"/>
        <v>0</v>
      </c>
    </row>
    <row r="590" spans="1:9" ht="25.5" customHeight="1">
      <c r="A590" s="31"/>
      <c r="B590" s="7" t="s">
        <v>1733</v>
      </c>
      <c r="C590" s="32" t="s">
        <v>2182</v>
      </c>
      <c r="D590" s="32" t="s">
        <v>83</v>
      </c>
      <c r="E590" s="33">
        <v>157.59</v>
      </c>
      <c r="F590" s="34">
        <v>0</v>
      </c>
      <c r="G590" s="35">
        <f t="shared" si="33"/>
        <v>157.59</v>
      </c>
      <c r="H590" s="57"/>
      <c r="I590" s="36">
        <f t="shared" si="32"/>
        <v>0</v>
      </c>
    </row>
    <row r="591" spans="1:9" ht="25.5" customHeight="1">
      <c r="A591" s="31"/>
      <c r="B591" s="7" t="s">
        <v>1734</v>
      </c>
      <c r="C591" s="32" t="s">
        <v>2183</v>
      </c>
      <c r="D591" s="32" t="s">
        <v>87</v>
      </c>
      <c r="E591" s="33">
        <v>1001.02</v>
      </c>
      <c r="F591" s="34">
        <v>0</v>
      </c>
      <c r="G591" s="35">
        <f t="shared" si="33"/>
        <v>1001.02</v>
      </c>
      <c r="H591" s="57"/>
      <c r="I591" s="36">
        <f t="shared" si="32"/>
        <v>0</v>
      </c>
    </row>
    <row r="592" spans="1:9" ht="25.5" customHeight="1">
      <c r="A592" s="31"/>
      <c r="B592" s="7" t="s">
        <v>1735</v>
      </c>
      <c r="C592" s="32" t="s">
        <v>2184</v>
      </c>
      <c r="D592" s="32" t="s">
        <v>83</v>
      </c>
      <c r="E592" s="33">
        <v>107.93</v>
      </c>
      <c r="F592" s="34">
        <v>0</v>
      </c>
      <c r="G592" s="35">
        <f t="shared" si="33"/>
        <v>107.93</v>
      </c>
      <c r="H592" s="57"/>
      <c r="I592" s="36">
        <f t="shared" si="32"/>
        <v>0</v>
      </c>
    </row>
    <row r="593" spans="1:9" ht="25.5" customHeight="1">
      <c r="A593" s="31"/>
      <c r="B593" s="7" t="s">
        <v>1736</v>
      </c>
      <c r="C593" s="32" t="s">
        <v>1761</v>
      </c>
      <c r="D593" s="32" t="s">
        <v>83</v>
      </c>
      <c r="E593" s="33">
        <v>103.47</v>
      </c>
      <c r="F593" s="34">
        <v>0</v>
      </c>
      <c r="G593" s="35">
        <f t="shared" si="33"/>
        <v>103.47</v>
      </c>
      <c r="H593" s="57"/>
      <c r="I593" s="36">
        <f t="shared" si="32"/>
        <v>0</v>
      </c>
    </row>
    <row r="594" spans="1:9" ht="25.5" customHeight="1">
      <c r="A594" s="31"/>
      <c r="B594" s="7" t="s">
        <v>1738</v>
      </c>
      <c r="C594" s="32" t="s">
        <v>1761</v>
      </c>
      <c r="D594" s="32" t="s">
        <v>87</v>
      </c>
      <c r="E594" s="33">
        <v>600.31</v>
      </c>
      <c r="F594" s="34">
        <v>0</v>
      </c>
      <c r="G594" s="35">
        <f t="shared" si="33"/>
        <v>600.31</v>
      </c>
      <c r="H594" s="57"/>
      <c r="I594" s="36">
        <f t="shared" si="32"/>
        <v>0</v>
      </c>
    </row>
    <row r="595" spans="1:9" ht="25.5" customHeight="1">
      <c r="A595" s="31"/>
      <c r="B595" s="7" t="s">
        <v>1737</v>
      </c>
      <c r="C595" s="32" t="s">
        <v>2185</v>
      </c>
      <c r="D595" s="32" t="s">
        <v>91</v>
      </c>
      <c r="E595" s="33">
        <v>47.17</v>
      </c>
      <c r="F595" s="34">
        <v>0</v>
      </c>
      <c r="G595" s="35">
        <f t="shared" si="33"/>
        <v>47.17</v>
      </c>
      <c r="H595" s="57"/>
      <c r="I595" s="36">
        <f t="shared" si="32"/>
        <v>0</v>
      </c>
    </row>
    <row r="596" spans="1:9" ht="25.5" customHeight="1">
      <c r="A596" s="31"/>
      <c r="B596" s="7" t="s">
        <v>1742</v>
      </c>
      <c r="C596" s="32" t="s">
        <v>2186</v>
      </c>
      <c r="D596" s="32" t="s">
        <v>87</v>
      </c>
      <c r="E596" s="33">
        <v>710.71</v>
      </c>
      <c r="F596" s="34">
        <v>0</v>
      </c>
      <c r="G596" s="35">
        <f t="shared" si="33"/>
        <v>710.71</v>
      </c>
      <c r="H596" s="57"/>
      <c r="I596" s="36">
        <f t="shared" si="32"/>
        <v>0</v>
      </c>
    </row>
    <row r="597" spans="1:9" ht="25.5" customHeight="1">
      <c r="A597" s="31"/>
      <c r="B597" s="7" t="s">
        <v>1741</v>
      </c>
      <c r="C597" s="32" t="s">
        <v>2187</v>
      </c>
      <c r="D597" s="32" t="s">
        <v>87</v>
      </c>
      <c r="E597" s="33">
        <v>697.08</v>
      </c>
      <c r="F597" s="34">
        <v>0</v>
      </c>
      <c r="G597" s="35">
        <f t="shared" si="33"/>
        <v>697.08</v>
      </c>
      <c r="H597" s="57"/>
      <c r="I597" s="36">
        <f t="shared" si="32"/>
        <v>0</v>
      </c>
    </row>
    <row r="598" spans="1:9" ht="25.5" customHeight="1">
      <c r="A598" s="31"/>
      <c r="B598" s="7" t="s">
        <v>1740</v>
      </c>
      <c r="C598" s="32" t="s">
        <v>2188</v>
      </c>
      <c r="D598" s="32" t="s">
        <v>146</v>
      </c>
      <c r="E598" s="33">
        <v>761.39</v>
      </c>
      <c r="F598" s="34">
        <v>0</v>
      </c>
      <c r="G598" s="35">
        <f t="shared" si="33"/>
        <v>761.39</v>
      </c>
      <c r="H598" s="57"/>
      <c r="I598" s="36">
        <f t="shared" si="32"/>
        <v>0</v>
      </c>
    </row>
    <row r="599" spans="1:9" ht="25.5" customHeight="1">
      <c r="A599" s="31"/>
      <c r="B599" s="7" t="s">
        <v>1739</v>
      </c>
      <c r="C599" s="32" t="s">
        <v>2189</v>
      </c>
      <c r="D599" s="32" t="s">
        <v>146</v>
      </c>
      <c r="E599" s="33">
        <v>817.59</v>
      </c>
      <c r="F599" s="34">
        <v>0</v>
      </c>
      <c r="G599" s="35">
        <f t="shared" si="33"/>
        <v>817.59</v>
      </c>
      <c r="H599" s="57"/>
      <c r="I599" s="36">
        <f t="shared" si="32"/>
        <v>0</v>
      </c>
    </row>
    <row r="600" spans="1:9" ht="25.5" customHeight="1">
      <c r="A600" s="31"/>
      <c r="B600" s="7" t="s">
        <v>1743</v>
      </c>
      <c r="C600" s="32" t="s">
        <v>1760</v>
      </c>
      <c r="D600" s="32" t="s">
        <v>83</v>
      </c>
      <c r="E600" s="33">
        <v>32.57</v>
      </c>
      <c r="F600" s="34">
        <v>0</v>
      </c>
      <c r="G600" s="35">
        <f t="shared" si="33"/>
        <v>32.57</v>
      </c>
      <c r="H600" s="57"/>
      <c r="I600" s="36">
        <f t="shared" si="32"/>
        <v>0</v>
      </c>
    </row>
    <row r="601" spans="1:9" ht="25.5" customHeight="1">
      <c r="A601" s="31"/>
      <c r="B601" s="7" t="s">
        <v>1744</v>
      </c>
      <c r="C601" s="32" t="s">
        <v>2190</v>
      </c>
      <c r="D601" s="32" t="s">
        <v>91</v>
      </c>
      <c r="E601" s="33">
        <v>34.9</v>
      </c>
      <c r="F601" s="34">
        <v>0</v>
      </c>
      <c r="G601" s="35">
        <f t="shared" si="33"/>
        <v>34.9</v>
      </c>
      <c r="H601" s="57"/>
      <c r="I601" s="36">
        <f t="shared" si="32"/>
        <v>0</v>
      </c>
    </row>
    <row r="602" spans="1:9" ht="25.5" customHeight="1">
      <c r="A602" s="31"/>
      <c r="B602" s="7" t="s">
        <v>1745</v>
      </c>
      <c r="C602" s="32" t="s">
        <v>2190</v>
      </c>
      <c r="D602" s="32" t="s">
        <v>83</v>
      </c>
      <c r="E602" s="33">
        <v>57.61</v>
      </c>
      <c r="F602" s="34">
        <v>0</v>
      </c>
      <c r="G602" s="35">
        <f t="shared" si="33"/>
        <v>57.61</v>
      </c>
      <c r="H602" s="57"/>
      <c r="I602" s="36">
        <f t="shared" si="32"/>
        <v>0</v>
      </c>
    </row>
    <row r="603" spans="1:9" ht="25.5" customHeight="1">
      <c r="A603" s="31"/>
      <c r="B603" s="7" t="s">
        <v>1746</v>
      </c>
      <c r="C603" s="32" t="s">
        <v>1759</v>
      </c>
      <c r="D603" s="32" t="s">
        <v>83</v>
      </c>
      <c r="E603" s="33">
        <v>32.37</v>
      </c>
      <c r="F603" s="34">
        <v>0</v>
      </c>
      <c r="G603" s="35">
        <f t="shared" si="33"/>
        <v>32.37</v>
      </c>
      <c r="H603" s="57"/>
      <c r="I603" s="36">
        <f t="shared" si="32"/>
        <v>0</v>
      </c>
    </row>
    <row r="604" spans="1:9" ht="25.5" customHeight="1">
      <c r="A604" s="31"/>
      <c r="B604" s="7" t="s">
        <v>1747</v>
      </c>
      <c r="C604" s="32" t="s">
        <v>1758</v>
      </c>
      <c r="D604" s="32" t="s">
        <v>83</v>
      </c>
      <c r="E604" s="33">
        <v>32.37</v>
      </c>
      <c r="F604" s="34">
        <v>0</v>
      </c>
      <c r="G604" s="35">
        <f t="shared" si="33"/>
        <v>32.37</v>
      </c>
      <c r="H604" s="57"/>
      <c r="I604" s="36">
        <f t="shared" si="32"/>
        <v>0</v>
      </c>
    </row>
    <row r="605" spans="1:9" ht="25.5" customHeight="1">
      <c r="A605" s="31"/>
      <c r="B605" s="7" t="s">
        <v>1748</v>
      </c>
      <c r="C605" s="32" t="s">
        <v>2191</v>
      </c>
      <c r="D605" s="32" t="s">
        <v>91</v>
      </c>
      <c r="E605" s="33">
        <v>43.95</v>
      </c>
      <c r="F605" s="34">
        <v>0</v>
      </c>
      <c r="G605" s="35">
        <f t="shared" si="33"/>
        <v>43.95</v>
      </c>
      <c r="H605" s="57"/>
      <c r="I605" s="36">
        <f t="shared" si="32"/>
        <v>0</v>
      </c>
    </row>
    <row r="606" spans="1:9" ht="25.5" customHeight="1">
      <c r="A606" s="31"/>
      <c r="B606" s="7" t="s">
        <v>1749</v>
      </c>
      <c r="C606" s="32" t="s">
        <v>2192</v>
      </c>
      <c r="D606" s="32" t="s">
        <v>83</v>
      </c>
      <c r="E606" s="33">
        <v>32.37</v>
      </c>
      <c r="F606" s="34">
        <v>0</v>
      </c>
      <c r="G606" s="35">
        <f t="shared" si="33"/>
        <v>32.37</v>
      </c>
      <c r="H606" s="57"/>
      <c r="I606" s="36">
        <f t="shared" si="32"/>
        <v>0</v>
      </c>
    </row>
    <row r="607" spans="1:9" ht="26.25" customHeight="1">
      <c r="A607" s="29"/>
      <c r="B607" s="84" t="s">
        <v>256</v>
      </c>
      <c r="C607" s="85"/>
      <c r="D607" s="85"/>
      <c r="E607" s="8"/>
      <c r="F607" s="9"/>
      <c r="G607" s="10"/>
      <c r="H607" s="11"/>
      <c r="I607" s="30"/>
    </row>
    <row r="608" spans="1:9" ht="25.5" customHeight="1">
      <c r="A608" s="31"/>
      <c r="B608" s="7" t="s">
        <v>1626</v>
      </c>
      <c r="C608" s="32" t="s">
        <v>259</v>
      </c>
      <c r="D608" s="32" t="s">
        <v>83</v>
      </c>
      <c r="E608" s="33">
        <v>175</v>
      </c>
      <c r="F608" s="34">
        <v>0</v>
      </c>
      <c r="G608" s="35">
        <f>(100%-F608)*E608</f>
        <v>175</v>
      </c>
      <c r="H608" s="57" t="s">
        <v>455</v>
      </c>
      <c r="I608" s="36">
        <v>0</v>
      </c>
    </row>
    <row r="609" spans="1:9" ht="25.5" customHeight="1">
      <c r="A609" s="31"/>
      <c r="B609" s="7" t="s">
        <v>1628</v>
      </c>
      <c r="C609" s="32" t="s">
        <v>1627</v>
      </c>
      <c r="D609" s="32" t="s">
        <v>182</v>
      </c>
      <c r="E609" s="33">
        <v>55</v>
      </c>
      <c r="F609" s="34">
        <v>0</v>
      </c>
      <c r="G609" s="35">
        <f aca="true" t="shared" si="34" ref="G609:G620">(100%-F609)*E609</f>
        <v>55</v>
      </c>
      <c r="H609" s="57" t="s">
        <v>455</v>
      </c>
      <c r="I609" s="36">
        <v>0</v>
      </c>
    </row>
    <row r="610" spans="1:9" ht="25.5" customHeight="1">
      <c r="A610" s="31"/>
      <c r="B610" s="7" t="s">
        <v>1630</v>
      </c>
      <c r="C610" s="32" t="s">
        <v>1629</v>
      </c>
      <c r="D610" s="32" t="s">
        <v>83</v>
      </c>
      <c r="E610" s="33">
        <v>219.5</v>
      </c>
      <c r="F610" s="34">
        <v>0</v>
      </c>
      <c r="G610" s="35">
        <f t="shared" si="34"/>
        <v>219.5</v>
      </c>
      <c r="H610" s="57" t="s">
        <v>455</v>
      </c>
      <c r="I610" s="36">
        <v>0</v>
      </c>
    </row>
    <row r="611" spans="1:9" ht="25.5" customHeight="1">
      <c r="A611" s="31"/>
      <c r="B611" s="7" t="s">
        <v>1632</v>
      </c>
      <c r="C611" s="32" t="s">
        <v>1631</v>
      </c>
      <c r="D611" s="32" t="s">
        <v>377</v>
      </c>
      <c r="E611" s="33">
        <v>284</v>
      </c>
      <c r="F611" s="34">
        <v>0</v>
      </c>
      <c r="G611" s="35">
        <f t="shared" si="34"/>
        <v>284</v>
      </c>
      <c r="H611" s="57" t="s">
        <v>455</v>
      </c>
      <c r="I611" s="36">
        <v>0</v>
      </c>
    </row>
    <row r="612" spans="1:9" ht="25.5" customHeight="1" hidden="1">
      <c r="A612" s="31"/>
      <c r="B612" s="7" t="s">
        <v>1634</v>
      </c>
      <c r="C612" s="32" t="s">
        <v>1633</v>
      </c>
      <c r="D612" s="32" t="s">
        <v>438</v>
      </c>
      <c r="E612" s="33">
        <v>176.8</v>
      </c>
      <c r="F612" s="34">
        <v>0</v>
      </c>
      <c r="G612" s="35">
        <f t="shared" si="34"/>
        <v>176.8</v>
      </c>
      <c r="H612" s="57" t="s">
        <v>455</v>
      </c>
      <c r="I612" s="36">
        <v>0</v>
      </c>
    </row>
    <row r="613" spans="1:9" ht="25.5" customHeight="1">
      <c r="A613" s="31"/>
      <c r="B613" s="7" t="s">
        <v>1636</v>
      </c>
      <c r="C613" s="32" t="s">
        <v>1635</v>
      </c>
      <c r="D613" s="32" t="s">
        <v>438</v>
      </c>
      <c r="E613" s="33">
        <v>1060</v>
      </c>
      <c r="F613" s="34">
        <v>0</v>
      </c>
      <c r="G613" s="35">
        <f t="shared" si="34"/>
        <v>1060</v>
      </c>
      <c r="H613" s="57" t="s">
        <v>455</v>
      </c>
      <c r="I613" s="36">
        <v>0</v>
      </c>
    </row>
    <row r="614" spans="1:9" ht="25.5" customHeight="1">
      <c r="A614" s="31"/>
      <c r="B614" s="7" t="s">
        <v>1638</v>
      </c>
      <c r="C614" s="32" t="s">
        <v>1637</v>
      </c>
      <c r="D614" s="32" t="s">
        <v>83</v>
      </c>
      <c r="E614" s="33">
        <v>196</v>
      </c>
      <c r="F614" s="34">
        <v>0</v>
      </c>
      <c r="G614" s="35">
        <f t="shared" si="34"/>
        <v>196</v>
      </c>
      <c r="H614" s="57" t="s">
        <v>455</v>
      </c>
      <c r="I614" s="36">
        <v>0</v>
      </c>
    </row>
    <row r="615" spans="1:9" ht="25.5" customHeight="1">
      <c r="A615" s="31"/>
      <c r="B615" s="7" t="s">
        <v>1640</v>
      </c>
      <c r="C615" s="32" t="s">
        <v>1639</v>
      </c>
      <c r="D615" s="32" t="s">
        <v>83</v>
      </c>
      <c r="E615" s="33">
        <v>247</v>
      </c>
      <c r="F615" s="34">
        <v>0</v>
      </c>
      <c r="G615" s="35">
        <f t="shared" si="34"/>
        <v>247</v>
      </c>
      <c r="H615" s="57" t="s">
        <v>455</v>
      </c>
      <c r="I615" s="36">
        <v>0</v>
      </c>
    </row>
    <row r="616" spans="1:9" ht="25.5" customHeight="1">
      <c r="A616" s="31"/>
      <c r="B616" s="7" t="s">
        <v>1642</v>
      </c>
      <c r="C616" s="32" t="s">
        <v>1641</v>
      </c>
      <c r="D616" s="32" t="s">
        <v>805</v>
      </c>
      <c r="E616" s="33">
        <v>661</v>
      </c>
      <c r="F616" s="34">
        <v>0</v>
      </c>
      <c r="G616" s="35">
        <f t="shared" si="34"/>
        <v>661</v>
      </c>
      <c r="H616" s="57" t="s">
        <v>455</v>
      </c>
      <c r="I616" s="36">
        <v>0</v>
      </c>
    </row>
    <row r="617" spans="1:9" ht="25.5" customHeight="1" hidden="1">
      <c r="A617" s="31"/>
      <c r="B617" s="7" t="s">
        <v>1643</v>
      </c>
      <c r="C617" s="32" t="s">
        <v>1644</v>
      </c>
      <c r="D617" s="32" t="s">
        <v>83</v>
      </c>
      <c r="E617" s="33">
        <v>61.36</v>
      </c>
      <c r="F617" s="34">
        <v>0</v>
      </c>
      <c r="G617" s="35">
        <f t="shared" si="34"/>
        <v>61.36</v>
      </c>
      <c r="H617" s="57" t="s">
        <v>455</v>
      </c>
      <c r="I617" s="36">
        <v>0</v>
      </c>
    </row>
    <row r="618" spans="1:9" ht="25.5" customHeight="1" hidden="1">
      <c r="A618" s="31"/>
      <c r="B618" s="7" t="s">
        <v>1646</v>
      </c>
      <c r="C618" s="32" t="s">
        <v>1645</v>
      </c>
      <c r="D618" s="32" t="s">
        <v>377</v>
      </c>
      <c r="E618" s="33">
        <v>12.27</v>
      </c>
      <c r="F618" s="34">
        <v>0</v>
      </c>
      <c r="G618" s="35">
        <f t="shared" si="34"/>
        <v>12.27</v>
      </c>
      <c r="H618" s="57" t="s">
        <v>455</v>
      </c>
      <c r="I618" s="36">
        <v>0</v>
      </c>
    </row>
    <row r="619" spans="1:9" ht="25.5" customHeight="1">
      <c r="A619" s="31"/>
      <c r="B619" s="7" t="s">
        <v>1648</v>
      </c>
      <c r="C619" s="32" t="s">
        <v>1647</v>
      </c>
      <c r="D619" s="32" t="s">
        <v>438</v>
      </c>
      <c r="E619" s="33">
        <v>720</v>
      </c>
      <c r="F619" s="34">
        <v>0</v>
      </c>
      <c r="G619" s="35">
        <f t="shared" si="34"/>
        <v>720</v>
      </c>
      <c r="H619" s="57" t="s">
        <v>455</v>
      </c>
      <c r="I619" s="36">
        <v>0</v>
      </c>
    </row>
    <row r="620" spans="1:9" ht="25.5" customHeight="1">
      <c r="A620" s="31"/>
      <c r="B620" s="7" t="s">
        <v>1650</v>
      </c>
      <c r="C620" s="32" t="s">
        <v>1649</v>
      </c>
      <c r="D620" s="32" t="s">
        <v>83</v>
      </c>
      <c r="E620" s="33">
        <v>140</v>
      </c>
      <c r="F620" s="34">
        <v>0</v>
      </c>
      <c r="G620" s="35">
        <f t="shared" si="34"/>
        <v>140</v>
      </c>
      <c r="H620" s="57" t="s">
        <v>455</v>
      </c>
      <c r="I620" s="36">
        <v>0</v>
      </c>
    </row>
    <row r="621" spans="1:9" ht="25.5" customHeight="1" hidden="1">
      <c r="A621" s="31"/>
      <c r="B621" s="7" t="s">
        <v>2034</v>
      </c>
      <c r="C621" s="32" t="s">
        <v>1966</v>
      </c>
      <c r="D621" s="32" t="s">
        <v>377</v>
      </c>
      <c r="E621" s="33">
        <v>223.62</v>
      </c>
      <c r="F621" s="34">
        <v>0</v>
      </c>
      <c r="G621" s="35">
        <v>223.62</v>
      </c>
      <c r="H621" s="57" t="s">
        <v>455</v>
      </c>
      <c r="I621" s="36">
        <v>0</v>
      </c>
    </row>
    <row r="622" spans="1:9" ht="25.5" customHeight="1">
      <c r="A622" s="31"/>
      <c r="B622" s="7" t="s">
        <v>1652</v>
      </c>
      <c r="C622" s="32" t="s">
        <v>1651</v>
      </c>
      <c r="D622" s="32" t="s">
        <v>377</v>
      </c>
      <c r="E622" s="33">
        <v>234.5</v>
      </c>
      <c r="F622" s="34">
        <v>0</v>
      </c>
      <c r="G622" s="35">
        <f aca="true" t="shared" si="35" ref="G622:G685">(100%-F622)*E622</f>
        <v>234.5</v>
      </c>
      <c r="H622" s="57" t="s">
        <v>455</v>
      </c>
      <c r="I622" s="36">
        <v>0</v>
      </c>
    </row>
    <row r="623" spans="1:9" ht="25.5" customHeight="1">
      <c r="A623" s="31"/>
      <c r="B623" s="7" t="s">
        <v>1654</v>
      </c>
      <c r="C623" s="32" t="s">
        <v>1653</v>
      </c>
      <c r="D623" s="32" t="s">
        <v>377</v>
      </c>
      <c r="E623" s="33">
        <v>72.15</v>
      </c>
      <c r="F623" s="34">
        <v>0</v>
      </c>
      <c r="G623" s="35">
        <f t="shared" si="35"/>
        <v>72.15</v>
      </c>
      <c r="H623" s="57" t="s">
        <v>455</v>
      </c>
      <c r="I623" s="36">
        <v>0</v>
      </c>
    </row>
    <row r="624" spans="1:9" ht="25.5" customHeight="1">
      <c r="A624" s="31"/>
      <c r="B624" s="7" t="s">
        <v>1656</v>
      </c>
      <c r="C624" s="32" t="s">
        <v>1655</v>
      </c>
      <c r="D624" s="32" t="s">
        <v>377</v>
      </c>
      <c r="E624" s="33">
        <v>141</v>
      </c>
      <c r="F624" s="34">
        <v>0</v>
      </c>
      <c r="G624" s="35">
        <f t="shared" si="35"/>
        <v>141</v>
      </c>
      <c r="H624" s="57" t="s">
        <v>455</v>
      </c>
      <c r="I624" s="36">
        <v>0</v>
      </c>
    </row>
    <row r="625" spans="1:9" ht="25.5" customHeight="1" hidden="1">
      <c r="A625" s="31"/>
      <c r="B625" s="7" t="s">
        <v>1658</v>
      </c>
      <c r="C625" s="32" t="s">
        <v>1657</v>
      </c>
      <c r="D625" s="32" t="s">
        <v>377</v>
      </c>
      <c r="E625" s="33">
        <v>46.8</v>
      </c>
      <c r="F625" s="34">
        <v>0</v>
      </c>
      <c r="G625" s="35">
        <f t="shared" si="35"/>
        <v>46.8</v>
      </c>
      <c r="H625" s="57" t="s">
        <v>455</v>
      </c>
      <c r="I625" s="36">
        <v>0</v>
      </c>
    </row>
    <row r="626" spans="1:9" ht="25.5" customHeight="1">
      <c r="A626" s="31"/>
      <c r="B626" s="7" t="s">
        <v>1660</v>
      </c>
      <c r="C626" s="32" t="s">
        <v>1659</v>
      </c>
      <c r="D626" s="32" t="s">
        <v>377</v>
      </c>
      <c r="E626" s="33">
        <v>79</v>
      </c>
      <c r="F626" s="34">
        <v>0</v>
      </c>
      <c r="G626" s="35">
        <f t="shared" si="35"/>
        <v>79</v>
      </c>
      <c r="H626" s="57" t="s">
        <v>455</v>
      </c>
      <c r="I626" s="36">
        <v>0</v>
      </c>
    </row>
    <row r="627" spans="1:9" ht="25.5" customHeight="1">
      <c r="A627" s="31"/>
      <c r="B627" s="7" t="s">
        <v>1662</v>
      </c>
      <c r="C627" s="32" t="s">
        <v>1661</v>
      </c>
      <c r="D627" s="32" t="s">
        <v>438</v>
      </c>
      <c r="E627" s="33">
        <v>567</v>
      </c>
      <c r="F627" s="34">
        <v>0</v>
      </c>
      <c r="G627" s="35">
        <f t="shared" si="35"/>
        <v>567</v>
      </c>
      <c r="H627" s="57" t="s">
        <v>455</v>
      </c>
      <c r="I627" s="36">
        <v>0</v>
      </c>
    </row>
    <row r="628" spans="1:9" ht="25.5" customHeight="1">
      <c r="A628" s="31"/>
      <c r="B628" s="7" t="s">
        <v>1664</v>
      </c>
      <c r="C628" s="32" t="s">
        <v>1663</v>
      </c>
      <c r="D628" s="32" t="s">
        <v>438</v>
      </c>
      <c r="E628" s="33">
        <v>1100</v>
      </c>
      <c r="F628" s="34">
        <v>0</v>
      </c>
      <c r="G628" s="35">
        <f t="shared" si="35"/>
        <v>1100</v>
      </c>
      <c r="H628" s="57" t="s">
        <v>455</v>
      </c>
      <c r="I628" s="36">
        <v>0</v>
      </c>
    </row>
    <row r="629" spans="1:9" ht="25.5" customHeight="1">
      <c r="A629" s="31"/>
      <c r="B629" s="7" t="s">
        <v>1665</v>
      </c>
      <c r="C629" s="32" t="s">
        <v>1666</v>
      </c>
      <c r="D629" s="32" t="s">
        <v>805</v>
      </c>
      <c r="E629" s="33">
        <v>208</v>
      </c>
      <c r="F629" s="34">
        <v>0</v>
      </c>
      <c r="G629" s="35">
        <f t="shared" si="35"/>
        <v>208</v>
      </c>
      <c r="H629" s="57" t="s">
        <v>455</v>
      </c>
      <c r="I629" s="36">
        <v>0</v>
      </c>
    </row>
    <row r="630" spans="1:9" ht="25.5" customHeight="1">
      <c r="A630" s="31"/>
      <c r="B630" s="7" t="s">
        <v>1668</v>
      </c>
      <c r="C630" s="32" t="s">
        <v>1667</v>
      </c>
      <c r="D630" s="32" t="s">
        <v>438</v>
      </c>
      <c r="E630" s="33">
        <v>1100</v>
      </c>
      <c r="F630" s="34">
        <v>0</v>
      </c>
      <c r="G630" s="35">
        <f t="shared" si="35"/>
        <v>1100</v>
      </c>
      <c r="H630" s="57" t="s">
        <v>455</v>
      </c>
      <c r="I630" s="36">
        <v>0</v>
      </c>
    </row>
    <row r="631" spans="1:9" ht="25.5" customHeight="1">
      <c r="A631" s="31"/>
      <c r="B631" s="7" t="s">
        <v>1670</v>
      </c>
      <c r="C631" s="32" t="s">
        <v>1669</v>
      </c>
      <c r="D631" s="32" t="s">
        <v>438</v>
      </c>
      <c r="E631" s="33">
        <v>7480</v>
      </c>
      <c r="F631" s="34">
        <v>0</v>
      </c>
      <c r="G631" s="35">
        <f t="shared" si="35"/>
        <v>7480</v>
      </c>
      <c r="H631" s="57" t="s">
        <v>455</v>
      </c>
      <c r="I631" s="36">
        <v>0</v>
      </c>
    </row>
    <row r="632" spans="1:9" ht="25.5" customHeight="1">
      <c r="A632" s="31"/>
      <c r="B632" s="7" t="s">
        <v>1672</v>
      </c>
      <c r="C632" s="32" t="s">
        <v>1671</v>
      </c>
      <c r="D632" s="32" t="s">
        <v>83</v>
      </c>
      <c r="E632" s="33">
        <v>305</v>
      </c>
      <c r="F632" s="34">
        <v>0</v>
      </c>
      <c r="G632" s="35">
        <f t="shared" si="35"/>
        <v>305</v>
      </c>
      <c r="H632" s="57" t="s">
        <v>455</v>
      </c>
      <c r="I632" s="36">
        <v>0</v>
      </c>
    </row>
    <row r="633" spans="1:9" ht="25.5" customHeight="1">
      <c r="A633" s="31"/>
      <c r="B633" s="7" t="s">
        <v>1674</v>
      </c>
      <c r="C633" s="32" t="s">
        <v>1673</v>
      </c>
      <c r="D633" s="32" t="s">
        <v>83</v>
      </c>
      <c r="E633" s="33">
        <v>129</v>
      </c>
      <c r="F633" s="34">
        <v>0</v>
      </c>
      <c r="G633" s="35">
        <f t="shared" si="35"/>
        <v>129</v>
      </c>
      <c r="H633" s="57" t="s">
        <v>455</v>
      </c>
      <c r="I633" s="36">
        <v>0</v>
      </c>
    </row>
    <row r="634" spans="1:9" ht="25.5" customHeight="1">
      <c r="A634" s="31"/>
      <c r="B634" s="7" t="s">
        <v>1676</v>
      </c>
      <c r="C634" s="32" t="s">
        <v>1675</v>
      </c>
      <c r="D634" s="32" t="s">
        <v>438</v>
      </c>
      <c r="E634" s="33">
        <v>960</v>
      </c>
      <c r="F634" s="34">
        <v>0</v>
      </c>
      <c r="G634" s="35">
        <f t="shared" si="35"/>
        <v>960</v>
      </c>
      <c r="H634" s="57" t="s">
        <v>455</v>
      </c>
      <c r="I634" s="36">
        <v>0</v>
      </c>
    </row>
    <row r="635" spans="1:9" ht="25.5" customHeight="1" hidden="1">
      <c r="A635" s="31"/>
      <c r="B635" s="7" t="s">
        <v>1678</v>
      </c>
      <c r="C635" s="32" t="s">
        <v>1677</v>
      </c>
      <c r="D635" s="32" t="s">
        <v>805</v>
      </c>
      <c r="E635" s="33">
        <v>946.4</v>
      </c>
      <c r="F635" s="34">
        <v>0</v>
      </c>
      <c r="G635" s="35">
        <f t="shared" si="35"/>
        <v>946.4</v>
      </c>
      <c r="H635" s="57" t="s">
        <v>455</v>
      </c>
      <c r="I635" s="36">
        <v>0</v>
      </c>
    </row>
    <row r="636" spans="1:9" ht="25.5" customHeight="1" hidden="1">
      <c r="A636" s="31"/>
      <c r="B636" s="7" t="s">
        <v>1680</v>
      </c>
      <c r="C636" s="32" t="s">
        <v>1679</v>
      </c>
      <c r="D636" s="32" t="s">
        <v>805</v>
      </c>
      <c r="E636" s="33">
        <v>12.06</v>
      </c>
      <c r="F636" s="34">
        <v>0</v>
      </c>
      <c r="G636" s="35">
        <f t="shared" si="35"/>
        <v>12.06</v>
      </c>
      <c r="H636" s="57" t="s">
        <v>455</v>
      </c>
      <c r="I636" s="36">
        <v>0</v>
      </c>
    </row>
    <row r="637" spans="1:9" ht="25.5" customHeight="1">
      <c r="A637" s="31"/>
      <c r="B637" s="7" t="s">
        <v>1682</v>
      </c>
      <c r="C637" s="32" t="s">
        <v>1681</v>
      </c>
      <c r="D637" s="32" t="s">
        <v>805</v>
      </c>
      <c r="E637" s="33">
        <v>463</v>
      </c>
      <c r="F637" s="34">
        <v>0</v>
      </c>
      <c r="G637" s="35">
        <f t="shared" si="35"/>
        <v>463</v>
      </c>
      <c r="H637" s="57" t="s">
        <v>455</v>
      </c>
      <c r="I637" s="36">
        <v>0</v>
      </c>
    </row>
    <row r="638" spans="1:9" ht="25.5" customHeight="1" hidden="1">
      <c r="A638" s="31"/>
      <c r="B638" s="7" t="s">
        <v>1684</v>
      </c>
      <c r="C638" s="32" t="s">
        <v>1683</v>
      </c>
      <c r="D638" s="32" t="s">
        <v>83</v>
      </c>
      <c r="E638" s="33">
        <v>138.32</v>
      </c>
      <c r="F638" s="34">
        <v>0</v>
      </c>
      <c r="G638" s="35">
        <f t="shared" si="35"/>
        <v>138.32</v>
      </c>
      <c r="H638" s="57" t="s">
        <v>455</v>
      </c>
      <c r="I638" s="36">
        <v>0</v>
      </c>
    </row>
    <row r="639" spans="1:9" ht="25.5" customHeight="1" hidden="1">
      <c r="A639" s="31"/>
      <c r="B639" s="7" t="s">
        <v>1686</v>
      </c>
      <c r="C639" s="32" t="s">
        <v>1685</v>
      </c>
      <c r="D639" s="32" t="s">
        <v>377</v>
      </c>
      <c r="E639" s="33">
        <v>35.35</v>
      </c>
      <c r="F639" s="34">
        <v>0</v>
      </c>
      <c r="G639" s="35">
        <f t="shared" si="35"/>
        <v>35.35</v>
      </c>
      <c r="H639" s="57" t="s">
        <v>455</v>
      </c>
      <c r="I639" s="36">
        <v>0</v>
      </c>
    </row>
    <row r="640" spans="1:9" ht="25.5" customHeight="1">
      <c r="A640" s="31"/>
      <c r="B640" s="7" t="s">
        <v>1688</v>
      </c>
      <c r="C640" s="32" t="s">
        <v>1687</v>
      </c>
      <c r="D640" s="32" t="s">
        <v>377</v>
      </c>
      <c r="E640" s="33">
        <v>38</v>
      </c>
      <c r="F640" s="34">
        <v>0</v>
      </c>
      <c r="G640" s="35">
        <f t="shared" si="35"/>
        <v>38</v>
      </c>
      <c r="H640" s="57" t="s">
        <v>455</v>
      </c>
      <c r="I640" s="36">
        <v>0</v>
      </c>
    </row>
    <row r="641" spans="1:9" ht="26.25" customHeight="1">
      <c r="A641" s="29"/>
      <c r="B641" s="89" t="s">
        <v>262</v>
      </c>
      <c r="C641" s="90"/>
      <c r="D641" s="90"/>
      <c r="E641" s="8"/>
      <c r="F641" s="81"/>
      <c r="G641" s="82" t="s">
        <v>455</v>
      </c>
      <c r="H641" s="11"/>
      <c r="I641" s="30"/>
    </row>
    <row r="642" spans="1:9" ht="25.5" customHeight="1">
      <c r="A642" s="31"/>
      <c r="B642" s="7" t="s">
        <v>746</v>
      </c>
      <c r="C642" s="32" t="s">
        <v>263</v>
      </c>
      <c r="D642" s="32" t="s">
        <v>264</v>
      </c>
      <c r="E642" s="79">
        <v>55.54</v>
      </c>
      <c r="F642" s="34">
        <v>0</v>
      </c>
      <c r="G642" s="35">
        <f t="shared" si="35"/>
        <v>55.54</v>
      </c>
      <c r="H642" s="57"/>
      <c r="I642" s="36">
        <f aca="true" t="shared" si="36" ref="I642:I708">G642*H642</f>
        <v>0</v>
      </c>
    </row>
    <row r="643" spans="1:9" ht="25.5" customHeight="1">
      <c r="A643" s="31"/>
      <c r="B643" s="7" t="s">
        <v>745</v>
      </c>
      <c r="C643" s="32" t="s">
        <v>265</v>
      </c>
      <c r="D643" s="32" t="s">
        <v>266</v>
      </c>
      <c r="E643" s="79">
        <v>35.74</v>
      </c>
      <c r="F643" s="34">
        <v>0</v>
      </c>
      <c r="G643" s="35">
        <f t="shared" si="35"/>
        <v>35.74</v>
      </c>
      <c r="H643" s="57"/>
      <c r="I643" s="36">
        <f t="shared" si="36"/>
        <v>0</v>
      </c>
    </row>
    <row r="644" spans="1:9" ht="25.5" customHeight="1">
      <c r="A644" s="31"/>
      <c r="B644" s="7" t="s">
        <v>747</v>
      </c>
      <c r="C644" s="32" t="s">
        <v>267</v>
      </c>
      <c r="D644" s="32" t="s">
        <v>268</v>
      </c>
      <c r="E644" s="79">
        <v>160.68</v>
      </c>
      <c r="F644" s="34">
        <v>0</v>
      </c>
      <c r="G644" s="35">
        <f t="shared" si="35"/>
        <v>160.68</v>
      </c>
      <c r="H644" s="57"/>
      <c r="I644" s="36">
        <f t="shared" si="36"/>
        <v>0</v>
      </c>
    </row>
    <row r="645" spans="1:9" ht="25.5" customHeight="1">
      <c r="A645" s="31"/>
      <c r="B645" s="7" t="s">
        <v>1186</v>
      </c>
      <c r="C645" s="32" t="s">
        <v>1184</v>
      </c>
      <c r="D645" s="32" t="s">
        <v>1185</v>
      </c>
      <c r="E645" s="80">
        <v>1551.37</v>
      </c>
      <c r="F645" s="34">
        <v>0</v>
      </c>
      <c r="G645" s="35">
        <f t="shared" si="35"/>
        <v>1551.37</v>
      </c>
      <c r="H645" s="57"/>
      <c r="I645" s="36">
        <f t="shared" si="36"/>
        <v>0</v>
      </c>
    </row>
    <row r="646" spans="1:9" ht="25.5" customHeight="1">
      <c r="A646" s="31"/>
      <c r="B646" s="7" t="s">
        <v>1202</v>
      </c>
      <c r="C646" s="32" t="s">
        <v>1201</v>
      </c>
      <c r="D646" s="32" t="s">
        <v>83</v>
      </c>
      <c r="E646" s="33">
        <v>51.79</v>
      </c>
      <c r="F646" s="34">
        <v>0</v>
      </c>
      <c r="G646" s="35">
        <f t="shared" si="35"/>
        <v>51.79</v>
      </c>
      <c r="H646" s="57"/>
      <c r="I646" s="36">
        <f t="shared" si="36"/>
        <v>0</v>
      </c>
    </row>
    <row r="647" spans="1:9" ht="25.5" customHeight="1">
      <c r="A647" s="31"/>
      <c r="B647" s="7" t="s">
        <v>1204</v>
      </c>
      <c r="C647" s="32" t="s">
        <v>1203</v>
      </c>
      <c r="D647" s="32" t="s">
        <v>264</v>
      </c>
      <c r="E647" s="33">
        <v>36.4</v>
      </c>
      <c r="F647" s="34">
        <v>0</v>
      </c>
      <c r="G647" s="35">
        <f t="shared" si="35"/>
        <v>36.4</v>
      </c>
      <c r="H647" s="57"/>
      <c r="I647" s="36">
        <f t="shared" si="36"/>
        <v>0</v>
      </c>
    </row>
    <row r="648" spans="1:9" ht="25.5" customHeight="1">
      <c r="A648" s="31"/>
      <c r="B648" s="7" t="s">
        <v>1208</v>
      </c>
      <c r="C648" s="32" t="s">
        <v>1207</v>
      </c>
      <c r="D648" s="32" t="s">
        <v>1209</v>
      </c>
      <c r="E648" s="33">
        <v>89.34</v>
      </c>
      <c r="F648" s="34">
        <v>0.135</v>
      </c>
      <c r="G648" s="35">
        <f t="shared" si="35"/>
        <v>77.2791</v>
      </c>
      <c r="H648" s="57"/>
      <c r="I648" s="36">
        <f t="shared" si="36"/>
        <v>0</v>
      </c>
    </row>
    <row r="649" spans="1:9" ht="25.5" customHeight="1">
      <c r="A649" s="31"/>
      <c r="B649" s="7" t="s">
        <v>1211</v>
      </c>
      <c r="C649" s="32" t="s">
        <v>1210</v>
      </c>
      <c r="D649" s="32" t="s">
        <v>1209</v>
      </c>
      <c r="E649" s="33">
        <v>586.56</v>
      </c>
      <c r="F649" s="34">
        <v>0.135</v>
      </c>
      <c r="G649" s="35">
        <f t="shared" si="35"/>
        <v>507.3743999999999</v>
      </c>
      <c r="H649" s="57"/>
      <c r="I649" s="36">
        <f t="shared" si="36"/>
        <v>0</v>
      </c>
    </row>
    <row r="650" spans="1:9" ht="25.5" customHeight="1">
      <c r="A650" s="31"/>
      <c r="B650" s="7" t="s">
        <v>1187</v>
      </c>
      <c r="C650" s="32" t="s">
        <v>269</v>
      </c>
      <c r="D650" s="32" t="s">
        <v>264</v>
      </c>
      <c r="E650" s="33">
        <v>120.12</v>
      </c>
      <c r="F650" s="34">
        <v>0.135</v>
      </c>
      <c r="G650" s="35">
        <f t="shared" si="35"/>
        <v>103.9038</v>
      </c>
      <c r="H650" s="57"/>
      <c r="I650" s="36">
        <f t="shared" si="36"/>
        <v>0</v>
      </c>
    </row>
    <row r="651" spans="1:9" ht="25.5" customHeight="1">
      <c r="A651" s="31"/>
      <c r="B651" s="7" t="s">
        <v>1188</v>
      </c>
      <c r="C651" s="32" t="s">
        <v>270</v>
      </c>
      <c r="D651" s="32" t="s">
        <v>264</v>
      </c>
      <c r="E651" s="33">
        <v>75.4</v>
      </c>
      <c r="F651" s="34">
        <v>0.135</v>
      </c>
      <c r="G651" s="35">
        <f t="shared" si="35"/>
        <v>65.221</v>
      </c>
      <c r="H651" s="57"/>
      <c r="I651" s="36">
        <f t="shared" si="36"/>
        <v>0</v>
      </c>
    </row>
    <row r="652" spans="1:9" ht="25.5" customHeight="1">
      <c r="A652" s="31"/>
      <c r="B652" s="7" t="s">
        <v>1189</v>
      </c>
      <c r="C652" s="32" t="s">
        <v>271</v>
      </c>
      <c r="D652" s="32" t="s">
        <v>266</v>
      </c>
      <c r="E652" s="33">
        <v>39.31</v>
      </c>
      <c r="F652" s="34">
        <v>0.135</v>
      </c>
      <c r="G652" s="35">
        <f t="shared" si="35"/>
        <v>34.003150000000005</v>
      </c>
      <c r="H652" s="57"/>
      <c r="I652" s="36">
        <f t="shared" si="36"/>
        <v>0</v>
      </c>
    </row>
    <row r="653" spans="1:9" ht="25.5" customHeight="1">
      <c r="A653" s="31"/>
      <c r="B653" s="7" t="s">
        <v>2034</v>
      </c>
      <c r="C653" s="32" t="s">
        <v>2249</v>
      </c>
      <c r="D653" s="32" t="s">
        <v>2250</v>
      </c>
      <c r="E653" s="33">
        <v>289.75</v>
      </c>
      <c r="F653" s="34">
        <v>0.135</v>
      </c>
      <c r="G653" s="35">
        <f t="shared" si="35"/>
        <v>250.63375</v>
      </c>
      <c r="H653" s="57"/>
      <c r="I653" s="36">
        <f t="shared" si="36"/>
        <v>0</v>
      </c>
    </row>
    <row r="654" spans="1:9" ht="25.5" customHeight="1">
      <c r="A654" s="31"/>
      <c r="B654" s="7" t="s">
        <v>1190</v>
      </c>
      <c r="C654" s="32" t="s">
        <v>272</v>
      </c>
      <c r="D654" s="32" t="s">
        <v>264</v>
      </c>
      <c r="E654" s="33">
        <v>74.36</v>
      </c>
      <c r="F654" s="34">
        <v>0.135</v>
      </c>
      <c r="G654" s="35">
        <f t="shared" si="35"/>
        <v>64.3214</v>
      </c>
      <c r="H654" s="57"/>
      <c r="I654" s="36">
        <f t="shared" si="36"/>
        <v>0</v>
      </c>
    </row>
    <row r="655" spans="1:9" ht="25.5" customHeight="1">
      <c r="A655" s="31"/>
      <c r="B655" s="7" t="s">
        <v>1191</v>
      </c>
      <c r="C655" s="32" t="s">
        <v>273</v>
      </c>
      <c r="D655" s="32" t="s">
        <v>274</v>
      </c>
      <c r="E655" s="33">
        <v>242.11</v>
      </c>
      <c r="F655" s="34">
        <v>0.135</v>
      </c>
      <c r="G655" s="35">
        <f t="shared" si="35"/>
        <v>209.42515</v>
      </c>
      <c r="H655" s="57"/>
      <c r="I655" s="36">
        <f t="shared" si="36"/>
        <v>0</v>
      </c>
    </row>
    <row r="656" spans="1:9" ht="25.5" customHeight="1">
      <c r="A656" s="31"/>
      <c r="B656" s="7" t="s">
        <v>1192</v>
      </c>
      <c r="C656" s="32" t="s">
        <v>275</v>
      </c>
      <c r="D656" s="32" t="s">
        <v>264</v>
      </c>
      <c r="E656" s="33">
        <v>52.41</v>
      </c>
      <c r="F656" s="34">
        <v>0.135</v>
      </c>
      <c r="G656" s="35">
        <f t="shared" si="35"/>
        <v>45.334649999999996</v>
      </c>
      <c r="H656" s="57"/>
      <c r="I656" s="36">
        <f t="shared" si="36"/>
        <v>0</v>
      </c>
    </row>
    <row r="657" spans="1:9" ht="25.5" customHeight="1">
      <c r="A657" s="31"/>
      <c r="B657" s="7" t="s">
        <v>1193</v>
      </c>
      <c r="C657" s="32" t="s">
        <v>276</v>
      </c>
      <c r="D657" s="32" t="s">
        <v>274</v>
      </c>
      <c r="E657" s="33">
        <v>172.85</v>
      </c>
      <c r="F657" s="34">
        <v>0.135</v>
      </c>
      <c r="G657" s="35">
        <f t="shared" si="35"/>
        <v>149.51524999999998</v>
      </c>
      <c r="H657" s="57"/>
      <c r="I657" s="36">
        <f t="shared" si="36"/>
        <v>0</v>
      </c>
    </row>
    <row r="658" spans="1:9" ht="25.5" customHeight="1">
      <c r="A658" s="31"/>
      <c r="B658" s="7" t="s">
        <v>1194</v>
      </c>
      <c r="C658" s="32" t="s">
        <v>277</v>
      </c>
      <c r="D658" s="32" t="s">
        <v>83</v>
      </c>
      <c r="E658" s="33">
        <v>60.84</v>
      </c>
      <c r="F658" s="34">
        <v>0.135</v>
      </c>
      <c r="G658" s="35">
        <f t="shared" si="35"/>
        <v>52.6266</v>
      </c>
      <c r="H658" s="57"/>
      <c r="I658" s="36">
        <f t="shared" si="36"/>
        <v>0</v>
      </c>
    </row>
    <row r="659" spans="1:9" ht="25.5" customHeight="1">
      <c r="A659" s="31"/>
      <c r="B659" s="7" t="s">
        <v>1206</v>
      </c>
      <c r="C659" s="32" t="s">
        <v>1205</v>
      </c>
      <c r="D659" s="32" t="s">
        <v>83</v>
      </c>
      <c r="E659" s="33">
        <v>84.35</v>
      </c>
      <c r="F659" s="34">
        <v>0.135</v>
      </c>
      <c r="G659" s="35">
        <f t="shared" si="35"/>
        <v>72.96275</v>
      </c>
      <c r="H659" s="57"/>
      <c r="I659" s="36">
        <f t="shared" si="36"/>
        <v>0</v>
      </c>
    </row>
    <row r="660" spans="1:9" ht="25.5" customHeight="1">
      <c r="A660" s="31"/>
      <c r="B660" s="7" t="s">
        <v>1197</v>
      </c>
      <c r="C660" s="32" t="s">
        <v>2035</v>
      </c>
      <c r="D660" s="32" t="s">
        <v>89</v>
      </c>
      <c r="E660" s="33">
        <v>402.48</v>
      </c>
      <c r="F660" s="34">
        <v>0.135</v>
      </c>
      <c r="G660" s="35">
        <f t="shared" si="35"/>
        <v>348.1452</v>
      </c>
      <c r="H660" s="57"/>
      <c r="I660" s="36">
        <f t="shared" si="36"/>
        <v>0</v>
      </c>
    </row>
    <row r="661" spans="1:9" ht="25.5" customHeight="1">
      <c r="A661" s="31"/>
      <c r="B661" s="7" t="s">
        <v>1198</v>
      </c>
      <c r="C661" s="32" t="s">
        <v>1199</v>
      </c>
      <c r="D661" s="32" t="s">
        <v>258</v>
      </c>
      <c r="E661" s="33">
        <v>632.32</v>
      </c>
      <c r="F661" s="34">
        <v>0.135</v>
      </c>
      <c r="G661" s="35">
        <f t="shared" si="35"/>
        <v>546.9568</v>
      </c>
      <c r="H661" s="57"/>
      <c r="I661" s="36">
        <f t="shared" si="36"/>
        <v>0</v>
      </c>
    </row>
    <row r="662" spans="1:9" ht="25.5" customHeight="1">
      <c r="A662" s="31"/>
      <c r="B662" s="7" t="s">
        <v>1200</v>
      </c>
      <c r="C662" s="32" t="s">
        <v>278</v>
      </c>
      <c r="D662" s="32" t="s">
        <v>83</v>
      </c>
      <c r="E662" s="33">
        <v>249.6</v>
      </c>
      <c r="F662" s="34">
        <v>0.135</v>
      </c>
      <c r="G662" s="35">
        <f t="shared" si="35"/>
        <v>215.904</v>
      </c>
      <c r="H662" s="57"/>
      <c r="I662" s="36">
        <f t="shared" si="36"/>
        <v>0</v>
      </c>
    </row>
    <row r="663" spans="1:9" ht="25.5" customHeight="1">
      <c r="A663" s="31"/>
      <c r="B663" s="7" t="s">
        <v>1195</v>
      </c>
      <c r="C663" s="32" t="s">
        <v>413</v>
      </c>
      <c r="D663" s="32" t="s">
        <v>83</v>
      </c>
      <c r="E663" s="33">
        <v>66.98</v>
      </c>
      <c r="F663" s="34">
        <v>0.135</v>
      </c>
      <c r="G663" s="35">
        <f t="shared" si="35"/>
        <v>57.9377</v>
      </c>
      <c r="H663" s="57"/>
      <c r="I663" s="36">
        <f t="shared" si="36"/>
        <v>0</v>
      </c>
    </row>
    <row r="664" spans="1:9" ht="25.5" customHeight="1">
      <c r="A664" s="31"/>
      <c r="B664" s="7" t="s">
        <v>1196</v>
      </c>
      <c r="C664" s="32" t="s">
        <v>2036</v>
      </c>
      <c r="D664" s="32" t="s">
        <v>142</v>
      </c>
      <c r="E664" s="33">
        <v>51.48</v>
      </c>
      <c r="F664" s="34">
        <v>0.135</v>
      </c>
      <c r="G664" s="35">
        <f t="shared" si="35"/>
        <v>44.530199999999994</v>
      </c>
      <c r="H664" s="57"/>
      <c r="I664" s="36">
        <f t="shared" si="36"/>
        <v>0</v>
      </c>
    </row>
    <row r="665" spans="1:9" ht="26.25" customHeight="1">
      <c r="A665" s="29"/>
      <c r="B665" s="84" t="s">
        <v>279</v>
      </c>
      <c r="C665" s="85"/>
      <c r="D665" s="85"/>
      <c r="E665" s="8"/>
      <c r="F665" s="9" t="s">
        <v>455</v>
      </c>
      <c r="G665" s="82"/>
      <c r="H665" s="11" t="s">
        <v>455</v>
      </c>
      <c r="I665" s="30"/>
    </row>
    <row r="666" spans="1:9" ht="25.5" customHeight="1">
      <c r="A666" s="31"/>
      <c r="B666" s="7" t="s">
        <v>1440</v>
      </c>
      <c r="C666" s="32" t="s">
        <v>2037</v>
      </c>
      <c r="D666" s="32" t="s">
        <v>280</v>
      </c>
      <c r="E666" s="33">
        <v>60</v>
      </c>
      <c r="F666" s="34">
        <v>0</v>
      </c>
      <c r="G666" s="35">
        <f t="shared" si="35"/>
        <v>60</v>
      </c>
      <c r="H666" s="57"/>
      <c r="I666" s="36">
        <f t="shared" si="36"/>
        <v>0</v>
      </c>
    </row>
    <row r="667" spans="1:9" ht="25.5" customHeight="1">
      <c r="A667" s="31"/>
      <c r="B667" s="7" t="s">
        <v>1441</v>
      </c>
      <c r="C667" s="32" t="s">
        <v>2038</v>
      </c>
      <c r="D667" s="32" t="s">
        <v>281</v>
      </c>
      <c r="E667" s="33">
        <v>170</v>
      </c>
      <c r="F667" s="34">
        <v>0</v>
      </c>
      <c r="G667" s="35">
        <f t="shared" si="35"/>
        <v>170</v>
      </c>
      <c r="H667" s="57"/>
      <c r="I667" s="36">
        <f t="shared" si="36"/>
        <v>0</v>
      </c>
    </row>
    <row r="668" spans="1:9" ht="25.5" customHeight="1">
      <c r="A668" s="31"/>
      <c r="B668" s="7" t="s">
        <v>1442</v>
      </c>
      <c r="C668" s="32" t="s">
        <v>2039</v>
      </c>
      <c r="D668" s="32" t="s">
        <v>280</v>
      </c>
      <c r="E668" s="33">
        <v>39</v>
      </c>
      <c r="F668" s="34">
        <v>0</v>
      </c>
      <c r="G668" s="35">
        <f t="shared" si="35"/>
        <v>39</v>
      </c>
      <c r="H668" s="57"/>
      <c r="I668" s="36">
        <f t="shared" si="36"/>
        <v>0</v>
      </c>
    </row>
    <row r="669" spans="1:9" ht="25.5" customHeight="1">
      <c r="A669" s="31"/>
      <c r="B669" s="7" t="s">
        <v>1443</v>
      </c>
      <c r="C669" s="32" t="s">
        <v>282</v>
      </c>
      <c r="D669" s="32" t="s">
        <v>94</v>
      </c>
      <c r="E669" s="33">
        <v>85.8</v>
      </c>
      <c r="F669" s="34">
        <v>0</v>
      </c>
      <c r="G669" s="35">
        <f t="shared" si="35"/>
        <v>85.8</v>
      </c>
      <c r="H669" s="57"/>
      <c r="I669" s="36">
        <f t="shared" si="36"/>
        <v>0</v>
      </c>
    </row>
    <row r="670" spans="1:9" ht="26.25" customHeight="1">
      <c r="A670" s="29"/>
      <c r="B670" s="84" t="s">
        <v>283</v>
      </c>
      <c r="C670" s="85"/>
      <c r="D670" s="85"/>
      <c r="E670" s="8"/>
      <c r="F670" s="9" t="s">
        <v>455</v>
      </c>
      <c r="G670" s="82"/>
      <c r="H670" s="11"/>
      <c r="I670" s="30"/>
    </row>
    <row r="671" spans="1:9" ht="25.5" customHeight="1">
      <c r="A671" s="31"/>
      <c r="B671" s="7" t="s">
        <v>1434</v>
      </c>
      <c r="C671" s="32" t="s">
        <v>284</v>
      </c>
      <c r="D671" s="32" t="s">
        <v>285</v>
      </c>
      <c r="E671" s="33">
        <v>74.74</v>
      </c>
      <c r="F671" s="34">
        <v>0</v>
      </c>
      <c r="G671" s="35">
        <f t="shared" si="35"/>
        <v>74.74</v>
      </c>
      <c r="H671" s="57"/>
      <c r="I671" s="36">
        <f t="shared" si="36"/>
        <v>0</v>
      </c>
    </row>
    <row r="672" spans="1:9" ht="25.5" customHeight="1">
      <c r="A672" s="31"/>
      <c r="B672" s="7" t="s">
        <v>1435</v>
      </c>
      <c r="C672" s="32" t="s">
        <v>286</v>
      </c>
      <c r="D672" s="32" t="s">
        <v>287</v>
      </c>
      <c r="E672" s="33">
        <v>322.97</v>
      </c>
      <c r="F672" s="34">
        <v>0</v>
      </c>
      <c r="G672" s="35">
        <f t="shared" si="35"/>
        <v>322.97</v>
      </c>
      <c r="H672" s="57"/>
      <c r="I672" s="36">
        <f t="shared" si="36"/>
        <v>0</v>
      </c>
    </row>
    <row r="673" spans="1:9" ht="25.5" customHeight="1">
      <c r="A673" s="31"/>
      <c r="B673" s="7" t="s">
        <v>1436</v>
      </c>
      <c r="C673" s="32" t="s">
        <v>288</v>
      </c>
      <c r="D673" s="32" t="s">
        <v>289</v>
      </c>
      <c r="E673" s="33">
        <v>133.46</v>
      </c>
      <c r="F673" s="34">
        <v>0</v>
      </c>
      <c r="G673" s="35">
        <f t="shared" si="35"/>
        <v>133.46</v>
      </c>
      <c r="H673" s="57"/>
      <c r="I673" s="36">
        <f t="shared" si="36"/>
        <v>0</v>
      </c>
    </row>
    <row r="674" spans="1:9" ht="25.5" customHeight="1">
      <c r="A674" s="31"/>
      <c r="B674" s="7" t="s">
        <v>1437</v>
      </c>
      <c r="C674" s="32" t="s">
        <v>290</v>
      </c>
      <c r="D674" s="32" t="s">
        <v>89</v>
      </c>
      <c r="E674" s="33">
        <v>340.31</v>
      </c>
      <c r="F674" s="34">
        <v>0</v>
      </c>
      <c r="G674" s="35">
        <f t="shared" si="35"/>
        <v>340.31</v>
      </c>
      <c r="H674" s="57"/>
      <c r="I674" s="36">
        <f t="shared" si="36"/>
        <v>0</v>
      </c>
    </row>
    <row r="675" spans="1:9" ht="25.5" customHeight="1">
      <c r="A675" s="31"/>
      <c r="B675" s="7" t="s">
        <v>1438</v>
      </c>
      <c r="C675" s="32" t="s">
        <v>291</v>
      </c>
      <c r="D675" s="32" t="s">
        <v>92</v>
      </c>
      <c r="E675" s="33">
        <v>807.42</v>
      </c>
      <c r="F675" s="34">
        <v>0</v>
      </c>
      <c r="G675" s="35">
        <f t="shared" si="35"/>
        <v>807.42</v>
      </c>
      <c r="H675" s="57"/>
      <c r="I675" s="36">
        <f t="shared" si="36"/>
        <v>0</v>
      </c>
    </row>
    <row r="676" spans="1:9" ht="25.5" customHeight="1">
      <c r="A676" s="31"/>
      <c r="B676" s="7" t="s">
        <v>1439</v>
      </c>
      <c r="C676" s="32" t="s">
        <v>292</v>
      </c>
      <c r="D676" s="32" t="s">
        <v>93</v>
      </c>
      <c r="E676" s="33">
        <v>3223.01</v>
      </c>
      <c r="F676" s="34">
        <v>0</v>
      </c>
      <c r="G676" s="35">
        <f t="shared" si="35"/>
        <v>3223.01</v>
      </c>
      <c r="H676" s="57"/>
      <c r="I676" s="36">
        <f t="shared" si="36"/>
        <v>0</v>
      </c>
    </row>
    <row r="677" spans="1:9" ht="26.25" customHeight="1">
      <c r="A677" s="29"/>
      <c r="B677" s="84" t="s">
        <v>293</v>
      </c>
      <c r="C677" s="85"/>
      <c r="D677" s="85"/>
      <c r="E677" s="8"/>
      <c r="F677" s="9" t="s">
        <v>455</v>
      </c>
      <c r="G677" s="82"/>
      <c r="H677" s="11"/>
      <c r="I677" s="30"/>
    </row>
    <row r="678" spans="1:9" ht="25.5" customHeight="1">
      <c r="A678" s="31"/>
      <c r="B678" s="7" t="s">
        <v>1432</v>
      </c>
      <c r="C678" s="32" t="s">
        <v>294</v>
      </c>
      <c r="D678" s="32" t="s">
        <v>83</v>
      </c>
      <c r="E678" s="33">
        <v>94.12</v>
      </c>
      <c r="F678" s="34">
        <v>0</v>
      </c>
      <c r="G678" s="35">
        <f t="shared" si="35"/>
        <v>94.12</v>
      </c>
      <c r="H678" s="57"/>
      <c r="I678" s="36">
        <f t="shared" si="36"/>
        <v>0</v>
      </c>
    </row>
    <row r="679" spans="1:9" ht="25.5" customHeight="1">
      <c r="A679" s="31"/>
      <c r="B679" s="7" t="s">
        <v>1433</v>
      </c>
      <c r="C679" s="32" t="s">
        <v>295</v>
      </c>
      <c r="D679" s="32" t="s">
        <v>83</v>
      </c>
      <c r="E679" s="33">
        <v>94.9</v>
      </c>
      <c r="F679" s="34">
        <v>0</v>
      </c>
      <c r="G679" s="35">
        <f t="shared" si="35"/>
        <v>94.9</v>
      </c>
      <c r="H679" s="57"/>
      <c r="I679" s="36">
        <f t="shared" si="36"/>
        <v>0</v>
      </c>
    </row>
    <row r="680" spans="1:9" ht="25.5" customHeight="1">
      <c r="A680" s="31"/>
      <c r="B680" s="7" t="s">
        <v>2047</v>
      </c>
      <c r="C680" s="32" t="s">
        <v>2237</v>
      </c>
      <c r="D680" s="32" t="s">
        <v>83</v>
      </c>
      <c r="E680" s="33">
        <v>94.9</v>
      </c>
      <c r="F680" s="34">
        <v>0</v>
      </c>
      <c r="G680" s="35">
        <f t="shared" si="35"/>
        <v>94.9</v>
      </c>
      <c r="H680" s="57"/>
      <c r="I680" s="36">
        <f t="shared" si="36"/>
        <v>0</v>
      </c>
    </row>
    <row r="681" spans="1:9" ht="25.5" customHeight="1">
      <c r="A681" s="31"/>
      <c r="B681" s="7" t="s">
        <v>2048</v>
      </c>
      <c r="C681" s="32" t="s">
        <v>2238</v>
      </c>
      <c r="D681" s="32" t="s">
        <v>83</v>
      </c>
      <c r="E681" s="33">
        <v>92.3</v>
      </c>
      <c r="F681" s="34">
        <v>0</v>
      </c>
      <c r="G681" s="35">
        <f t="shared" si="35"/>
        <v>92.3</v>
      </c>
      <c r="H681" s="57"/>
      <c r="I681" s="36">
        <f t="shared" si="36"/>
        <v>0</v>
      </c>
    </row>
    <row r="682" spans="1:9" ht="26.25" customHeight="1">
      <c r="A682" s="29"/>
      <c r="B682" s="84" t="s">
        <v>2235</v>
      </c>
      <c r="C682" s="85"/>
      <c r="D682" s="85"/>
      <c r="E682" s="8"/>
      <c r="F682" s="9" t="s">
        <v>455</v>
      </c>
      <c r="G682" s="82"/>
      <c r="H682" s="11" t="s">
        <v>455</v>
      </c>
      <c r="I682" s="30"/>
    </row>
    <row r="683" spans="1:9" ht="25.5" customHeight="1">
      <c r="A683" s="31"/>
      <c r="B683" s="7" t="s">
        <v>1165</v>
      </c>
      <c r="C683" s="32" t="s">
        <v>306</v>
      </c>
      <c r="D683" s="32" t="s">
        <v>83</v>
      </c>
      <c r="E683" s="33">
        <v>356.12</v>
      </c>
      <c r="F683" s="34">
        <v>0</v>
      </c>
      <c r="G683" s="35">
        <f t="shared" si="35"/>
        <v>356.12</v>
      </c>
      <c r="H683" s="57"/>
      <c r="I683" s="36">
        <f>G683*H683</f>
        <v>0</v>
      </c>
    </row>
    <row r="684" spans="1:9" ht="25.5" customHeight="1">
      <c r="A684" s="31"/>
      <c r="B684" s="7" t="s">
        <v>1164</v>
      </c>
      <c r="C684" s="32" t="s">
        <v>307</v>
      </c>
      <c r="D684" s="32" t="s">
        <v>83</v>
      </c>
      <c r="E684" s="33">
        <v>568.6</v>
      </c>
      <c r="F684" s="34">
        <v>0</v>
      </c>
      <c r="G684" s="35">
        <f t="shared" si="35"/>
        <v>568.6</v>
      </c>
      <c r="H684" s="57"/>
      <c r="I684" s="36">
        <f>G684*H684</f>
        <v>0</v>
      </c>
    </row>
    <row r="685" spans="1:9" ht="25.5" customHeight="1">
      <c r="A685" s="31"/>
      <c r="B685" s="7" t="s">
        <v>1167</v>
      </c>
      <c r="C685" s="32" t="s">
        <v>308</v>
      </c>
      <c r="D685" s="32" t="s">
        <v>440</v>
      </c>
      <c r="E685" s="33">
        <v>2170.4</v>
      </c>
      <c r="F685" s="34">
        <v>0</v>
      </c>
      <c r="G685" s="35">
        <f t="shared" si="35"/>
        <v>2170.4</v>
      </c>
      <c r="H685" s="57"/>
      <c r="I685" s="36">
        <f>G685*H685</f>
        <v>0</v>
      </c>
    </row>
    <row r="686" spans="1:9" ht="25.5" customHeight="1">
      <c r="A686" s="31"/>
      <c r="B686" s="7" t="s">
        <v>1166</v>
      </c>
      <c r="C686" s="32" t="s">
        <v>309</v>
      </c>
      <c r="D686" s="32" t="s">
        <v>440</v>
      </c>
      <c r="E686" s="33">
        <v>2119.26</v>
      </c>
      <c r="F686" s="34">
        <v>0</v>
      </c>
      <c r="G686" s="35">
        <f aca="true" t="shared" si="37" ref="G686:G722">(100%-F686)*E686</f>
        <v>2119.26</v>
      </c>
      <c r="H686" s="57"/>
      <c r="I686" s="36">
        <f>G686*H686</f>
        <v>0</v>
      </c>
    </row>
    <row r="687" spans="1:9" ht="35.25" customHeight="1">
      <c r="A687" s="29"/>
      <c r="B687" s="84" t="s">
        <v>2236</v>
      </c>
      <c r="C687" s="85"/>
      <c r="D687" s="85"/>
      <c r="E687" s="8"/>
      <c r="F687" s="9" t="s">
        <v>455</v>
      </c>
      <c r="G687" s="82"/>
      <c r="H687" s="11"/>
      <c r="I687" s="30"/>
    </row>
    <row r="688" spans="1:9" ht="35.25" customHeight="1">
      <c r="A688" s="31"/>
      <c r="B688" s="7" t="s">
        <v>1180</v>
      </c>
      <c r="C688" s="32" t="s">
        <v>1182</v>
      </c>
      <c r="D688" s="32" t="s">
        <v>83</v>
      </c>
      <c r="E688" s="33">
        <v>510</v>
      </c>
      <c r="F688" s="34">
        <v>0</v>
      </c>
      <c r="G688" s="35">
        <f t="shared" si="37"/>
        <v>510</v>
      </c>
      <c r="H688" s="57"/>
      <c r="I688" s="36">
        <f t="shared" si="36"/>
        <v>0</v>
      </c>
    </row>
    <row r="689" spans="1:9" ht="35.25" customHeight="1" hidden="1">
      <c r="A689" s="31">
        <v>1450</v>
      </c>
      <c r="B689" s="7" t="s">
        <v>1181</v>
      </c>
      <c r="C689" s="32" t="s">
        <v>1183</v>
      </c>
      <c r="D689" s="32" t="s">
        <v>89</v>
      </c>
      <c r="E689" s="33">
        <v>946.86</v>
      </c>
      <c r="F689" s="34">
        <v>0</v>
      </c>
      <c r="G689" s="35">
        <f t="shared" si="37"/>
        <v>946.86</v>
      </c>
      <c r="H689" s="57"/>
      <c r="I689" s="36">
        <f t="shared" si="36"/>
        <v>0</v>
      </c>
    </row>
    <row r="690" spans="1:9" ht="35.25" customHeight="1">
      <c r="A690" s="31"/>
      <c r="B690" s="7" t="s">
        <v>1179</v>
      </c>
      <c r="C690" s="32" t="s">
        <v>310</v>
      </c>
      <c r="D690" s="32" t="s">
        <v>91</v>
      </c>
      <c r="E690" s="33">
        <v>1450</v>
      </c>
      <c r="F690" s="34">
        <v>0</v>
      </c>
      <c r="G690" s="35">
        <f t="shared" si="37"/>
        <v>1450</v>
      </c>
      <c r="H690" s="57"/>
      <c r="I690" s="36">
        <f t="shared" si="36"/>
        <v>0</v>
      </c>
    </row>
    <row r="691" spans="1:9" ht="35.25" customHeight="1">
      <c r="A691" s="31"/>
      <c r="B691" s="7" t="s">
        <v>1177</v>
      </c>
      <c r="C691" s="32" t="s">
        <v>1178</v>
      </c>
      <c r="D691" s="32" t="s">
        <v>83</v>
      </c>
      <c r="E691" s="33">
        <v>880</v>
      </c>
      <c r="F691" s="34">
        <v>0</v>
      </c>
      <c r="G691" s="35">
        <f t="shared" si="37"/>
        <v>880</v>
      </c>
      <c r="H691" s="57"/>
      <c r="I691" s="36">
        <f t="shared" si="36"/>
        <v>0</v>
      </c>
    </row>
    <row r="692" spans="1:9" ht="35.25" customHeight="1">
      <c r="A692" s="31"/>
      <c r="B692" s="7" t="s">
        <v>1176</v>
      </c>
      <c r="C692" s="32" t="s">
        <v>311</v>
      </c>
      <c r="D692" s="32" t="s">
        <v>91</v>
      </c>
      <c r="E692" s="33">
        <v>950</v>
      </c>
      <c r="F692" s="34">
        <v>0</v>
      </c>
      <c r="G692" s="35">
        <f t="shared" si="37"/>
        <v>950</v>
      </c>
      <c r="H692" s="57"/>
      <c r="I692" s="36">
        <f t="shared" si="36"/>
        <v>0</v>
      </c>
    </row>
    <row r="693" spans="1:9" ht="35.25" customHeight="1">
      <c r="A693" s="31"/>
      <c r="B693" s="7" t="s">
        <v>1175</v>
      </c>
      <c r="C693" s="32" t="s">
        <v>312</v>
      </c>
      <c r="D693" s="32" t="s">
        <v>313</v>
      </c>
      <c r="E693" s="33">
        <v>82</v>
      </c>
      <c r="F693" s="34">
        <v>0</v>
      </c>
      <c r="G693" s="35">
        <f t="shared" si="37"/>
        <v>82</v>
      </c>
      <c r="H693" s="57"/>
      <c r="I693" s="36">
        <f t="shared" si="36"/>
        <v>0</v>
      </c>
    </row>
    <row r="694" spans="1:9" ht="35.25" customHeight="1">
      <c r="A694" s="31"/>
      <c r="B694" s="7" t="s">
        <v>1174</v>
      </c>
      <c r="C694" s="32" t="s">
        <v>1173</v>
      </c>
      <c r="D694" s="32" t="s">
        <v>313</v>
      </c>
      <c r="E694" s="33">
        <v>78</v>
      </c>
      <c r="F694" s="34">
        <v>0</v>
      </c>
      <c r="G694" s="35">
        <f t="shared" si="37"/>
        <v>78</v>
      </c>
      <c r="H694" s="57"/>
      <c r="I694" s="36">
        <f t="shared" si="36"/>
        <v>0</v>
      </c>
    </row>
    <row r="695" spans="1:9" ht="35.25" customHeight="1">
      <c r="A695" s="31"/>
      <c r="B695" s="7" t="s">
        <v>1172</v>
      </c>
      <c r="C695" s="32" t="s">
        <v>314</v>
      </c>
      <c r="D695" s="32" t="s">
        <v>441</v>
      </c>
      <c r="E695" s="33">
        <v>4560</v>
      </c>
      <c r="F695" s="34">
        <v>0</v>
      </c>
      <c r="G695" s="35">
        <f t="shared" si="37"/>
        <v>4560</v>
      </c>
      <c r="H695" s="57"/>
      <c r="I695" s="36">
        <f t="shared" si="36"/>
        <v>0</v>
      </c>
    </row>
    <row r="696" spans="1:9" ht="35.25" customHeight="1" hidden="1">
      <c r="A696" s="31"/>
      <c r="B696" s="7" t="s">
        <v>1170</v>
      </c>
      <c r="C696" s="32" t="s">
        <v>1168</v>
      </c>
      <c r="D696" s="32" t="s">
        <v>83</v>
      </c>
      <c r="E696" s="33">
        <v>430</v>
      </c>
      <c r="F696" s="34">
        <v>0</v>
      </c>
      <c r="G696" s="35">
        <f t="shared" si="37"/>
        <v>430</v>
      </c>
      <c r="H696" s="57"/>
      <c r="I696" s="36">
        <f t="shared" si="36"/>
        <v>0</v>
      </c>
    </row>
    <row r="697" spans="1:9" ht="35.25" customHeight="1">
      <c r="A697" s="31"/>
      <c r="B697" s="7" t="s">
        <v>1171</v>
      </c>
      <c r="C697" s="32" t="s">
        <v>315</v>
      </c>
      <c r="D697" s="32" t="s">
        <v>89</v>
      </c>
      <c r="E697" s="33">
        <v>430</v>
      </c>
      <c r="F697" s="34">
        <v>0</v>
      </c>
      <c r="G697" s="35">
        <f t="shared" si="37"/>
        <v>430</v>
      </c>
      <c r="H697" s="57"/>
      <c r="I697" s="36">
        <f t="shared" si="36"/>
        <v>0</v>
      </c>
    </row>
    <row r="698" spans="1:9" ht="35.25" customHeight="1" hidden="1">
      <c r="A698" s="31"/>
      <c r="B698" s="7" t="s">
        <v>1169</v>
      </c>
      <c r="C698" s="32" t="s">
        <v>316</v>
      </c>
      <c r="D698" s="32" t="s">
        <v>317</v>
      </c>
      <c r="E698" s="33">
        <v>427.09</v>
      </c>
      <c r="F698" s="34">
        <v>1</v>
      </c>
      <c r="G698" s="35">
        <f>(100%-F698)*E698</f>
        <v>0</v>
      </c>
      <c r="H698" s="57"/>
      <c r="I698" s="36">
        <f>G698*H698</f>
        <v>0</v>
      </c>
    </row>
    <row r="699" spans="1:9" ht="35.25" customHeight="1">
      <c r="A699" s="29"/>
      <c r="B699" s="73" t="s">
        <v>2268</v>
      </c>
      <c r="C699" s="74" t="s">
        <v>2265</v>
      </c>
      <c r="D699" s="74" t="s">
        <v>83</v>
      </c>
      <c r="E699" s="75">
        <v>703</v>
      </c>
      <c r="F699" s="34">
        <v>0</v>
      </c>
      <c r="G699" s="35">
        <f>(100%-F699)*E699</f>
        <v>703</v>
      </c>
      <c r="H699" s="57"/>
      <c r="I699" s="36">
        <f>G699*H699</f>
        <v>0</v>
      </c>
    </row>
    <row r="700" spans="1:9" ht="35.25" customHeight="1">
      <c r="A700" s="29"/>
      <c r="B700" s="73" t="s">
        <v>2270</v>
      </c>
      <c r="C700" s="74" t="s">
        <v>2267</v>
      </c>
      <c r="D700" s="74" t="s">
        <v>145</v>
      </c>
      <c r="E700" s="75">
        <v>148</v>
      </c>
      <c r="F700" s="34">
        <v>0</v>
      </c>
      <c r="G700" s="35">
        <f>(100%-F700)*E700</f>
        <v>148</v>
      </c>
      <c r="H700" s="57"/>
      <c r="I700" s="36">
        <f>G700*H700</f>
        <v>0</v>
      </c>
    </row>
    <row r="701" spans="1:9" ht="35.25" customHeight="1">
      <c r="A701" s="31"/>
      <c r="B701" s="73" t="s">
        <v>2269</v>
      </c>
      <c r="C701" s="74" t="s">
        <v>2266</v>
      </c>
      <c r="D701" s="74" t="s">
        <v>83</v>
      </c>
      <c r="E701" s="75">
        <v>920</v>
      </c>
      <c r="F701" s="34">
        <v>0</v>
      </c>
      <c r="G701" s="35">
        <f>(100%-F701)*E701</f>
        <v>920</v>
      </c>
      <c r="H701" s="57"/>
      <c r="I701" s="36">
        <f>G701*H701</f>
        <v>0</v>
      </c>
    </row>
    <row r="702" spans="1:9" ht="35.25" customHeight="1">
      <c r="A702" s="29"/>
      <c r="B702" s="91" t="s">
        <v>318</v>
      </c>
      <c r="C702" s="92"/>
      <c r="D702" s="92"/>
      <c r="E702" s="8"/>
      <c r="F702" s="9" t="s">
        <v>455</v>
      </c>
      <c r="G702" s="35" t="e">
        <f t="shared" si="37"/>
        <v>#VALUE!</v>
      </c>
      <c r="H702" s="11"/>
      <c r="I702" s="30"/>
    </row>
    <row r="703" spans="1:9" ht="35.25" customHeight="1">
      <c r="A703" s="31"/>
      <c r="B703" s="7" t="s">
        <v>1163</v>
      </c>
      <c r="C703" s="32" t="s">
        <v>319</v>
      </c>
      <c r="D703" s="32" t="s">
        <v>320</v>
      </c>
      <c r="E703" s="33">
        <v>71.5</v>
      </c>
      <c r="F703" s="34">
        <v>0</v>
      </c>
      <c r="G703" s="35">
        <f t="shared" si="37"/>
        <v>71.5</v>
      </c>
      <c r="H703" s="57"/>
      <c r="I703" s="36">
        <f t="shared" si="36"/>
        <v>0</v>
      </c>
    </row>
    <row r="704" spans="1:9" ht="25.5" customHeight="1">
      <c r="A704" s="31"/>
      <c r="B704" s="7" t="s">
        <v>1162</v>
      </c>
      <c r="C704" s="32" t="s">
        <v>1136</v>
      </c>
      <c r="D704" s="32" t="s">
        <v>320</v>
      </c>
      <c r="E704" s="33">
        <v>57.2</v>
      </c>
      <c r="F704" s="34">
        <v>0</v>
      </c>
      <c r="G704" s="35">
        <f t="shared" si="37"/>
        <v>57.2</v>
      </c>
      <c r="H704" s="57"/>
      <c r="I704" s="36">
        <f t="shared" si="36"/>
        <v>0</v>
      </c>
    </row>
    <row r="705" spans="1:9" ht="25.5" customHeight="1">
      <c r="A705" s="31"/>
      <c r="B705" s="7" t="s">
        <v>1140</v>
      </c>
      <c r="C705" s="32" t="s">
        <v>1139</v>
      </c>
      <c r="D705" s="32" t="s">
        <v>1141</v>
      </c>
      <c r="E705" s="33">
        <v>498.55</v>
      </c>
      <c r="F705" s="34">
        <v>0</v>
      </c>
      <c r="G705" s="35">
        <f t="shared" si="37"/>
        <v>498.55</v>
      </c>
      <c r="H705" s="57"/>
      <c r="I705" s="36">
        <f t="shared" si="36"/>
        <v>0</v>
      </c>
    </row>
    <row r="706" spans="1:9" ht="25.5" customHeight="1">
      <c r="A706" s="31"/>
      <c r="B706" s="7" t="s">
        <v>1160</v>
      </c>
      <c r="C706" s="32" t="s">
        <v>321</v>
      </c>
      <c r="D706" s="32" t="s">
        <v>414</v>
      </c>
      <c r="E706" s="33">
        <v>298.43</v>
      </c>
      <c r="F706" s="34">
        <v>0</v>
      </c>
      <c r="G706" s="35">
        <f t="shared" si="37"/>
        <v>298.43</v>
      </c>
      <c r="H706" s="57"/>
      <c r="I706" s="36">
        <f t="shared" si="36"/>
        <v>0</v>
      </c>
    </row>
    <row r="707" spans="1:9" ht="25.5" customHeight="1">
      <c r="A707" s="31"/>
      <c r="B707" s="7" t="s">
        <v>1159</v>
      </c>
      <c r="C707" s="32" t="s">
        <v>1138</v>
      </c>
      <c r="D707" s="32" t="s">
        <v>414</v>
      </c>
      <c r="E707" s="33">
        <v>490.88</v>
      </c>
      <c r="F707" s="34">
        <v>0</v>
      </c>
      <c r="G707" s="35">
        <f t="shared" si="37"/>
        <v>490.88</v>
      </c>
      <c r="H707" s="57"/>
      <c r="I707" s="36">
        <f t="shared" si="36"/>
        <v>0</v>
      </c>
    </row>
    <row r="708" spans="1:9" ht="25.5" customHeight="1">
      <c r="A708" s="31"/>
      <c r="B708" s="7" t="s">
        <v>1158</v>
      </c>
      <c r="C708" s="32" t="s">
        <v>322</v>
      </c>
      <c r="D708" s="32" t="s">
        <v>323</v>
      </c>
      <c r="E708" s="33">
        <v>50.05</v>
      </c>
      <c r="F708" s="34">
        <v>0</v>
      </c>
      <c r="G708" s="35">
        <f t="shared" si="37"/>
        <v>50.05</v>
      </c>
      <c r="H708" s="57"/>
      <c r="I708" s="36">
        <f t="shared" si="36"/>
        <v>0</v>
      </c>
    </row>
    <row r="709" spans="1:9" ht="25.5" customHeight="1">
      <c r="A709" s="31"/>
      <c r="B709" s="7" t="s">
        <v>1157</v>
      </c>
      <c r="C709" s="32" t="s">
        <v>324</v>
      </c>
      <c r="D709" s="32" t="s">
        <v>207</v>
      </c>
      <c r="E709" s="33">
        <v>85.8</v>
      </c>
      <c r="F709" s="34">
        <v>0</v>
      </c>
      <c r="G709" s="35">
        <f t="shared" si="37"/>
        <v>85.8</v>
      </c>
      <c r="H709" s="57"/>
      <c r="I709" s="36">
        <f aca="true" t="shared" si="38" ref="I709:I722">G709*H709</f>
        <v>0</v>
      </c>
    </row>
    <row r="710" spans="1:9" ht="25.5" customHeight="1">
      <c r="A710" s="31"/>
      <c r="B710" s="7" t="s">
        <v>1156</v>
      </c>
      <c r="C710" s="32" t="s">
        <v>325</v>
      </c>
      <c r="D710" s="32" t="s">
        <v>85</v>
      </c>
      <c r="E710" s="33">
        <v>200.2</v>
      </c>
      <c r="F710" s="34">
        <v>0</v>
      </c>
      <c r="G710" s="35">
        <f t="shared" si="37"/>
        <v>200.2</v>
      </c>
      <c r="H710" s="57"/>
      <c r="I710" s="36">
        <f t="shared" si="38"/>
        <v>0</v>
      </c>
    </row>
    <row r="711" spans="1:9" ht="25.5" customHeight="1">
      <c r="A711" s="31"/>
      <c r="B711" s="7" t="s">
        <v>1154</v>
      </c>
      <c r="C711" s="32" t="s">
        <v>326</v>
      </c>
      <c r="D711" s="32" t="s">
        <v>84</v>
      </c>
      <c r="E711" s="33">
        <v>71.5</v>
      </c>
      <c r="F711" s="34">
        <v>0</v>
      </c>
      <c r="G711" s="35">
        <f t="shared" si="37"/>
        <v>71.5</v>
      </c>
      <c r="H711" s="57"/>
      <c r="I711" s="36">
        <f t="shared" si="38"/>
        <v>0</v>
      </c>
    </row>
    <row r="712" spans="1:9" ht="25.5" customHeight="1">
      <c r="A712" s="31"/>
      <c r="B712" s="7" t="s">
        <v>1155</v>
      </c>
      <c r="C712" s="32" t="s">
        <v>327</v>
      </c>
      <c r="D712" s="32" t="s">
        <v>85</v>
      </c>
      <c r="E712" s="33">
        <v>321.75</v>
      </c>
      <c r="F712" s="34">
        <v>0</v>
      </c>
      <c r="G712" s="35">
        <f t="shared" si="37"/>
        <v>321.75</v>
      </c>
      <c r="H712" s="57"/>
      <c r="I712" s="36">
        <f t="shared" si="38"/>
        <v>0</v>
      </c>
    </row>
    <row r="713" spans="1:9" ht="25.5" customHeight="1">
      <c r="A713" s="31"/>
      <c r="B713" s="7" t="s">
        <v>1153</v>
      </c>
      <c r="C713" s="32" t="s">
        <v>328</v>
      </c>
      <c r="D713" s="32" t="s">
        <v>323</v>
      </c>
      <c r="E713" s="33">
        <v>50.05</v>
      </c>
      <c r="F713" s="34">
        <v>0</v>
      </c>
      <c r="G713" s="35">
        <f t="shared" si="37"/>
        <v>50.05</v>
      </c>
      <c r="H713" s="57"/>
      <c r="I713" s="36">
        <f t="shared" si="38"/>
        <v>0</v>
      </c>
    </row>
    <row r="714" spans="1:9" ht="25.5" customHeight="1">
      <c r="A714" s="31"/>
      <c r="B714" s="7" t="s">
        <v>1152</v>
      </c>
      <c r="C714" s="32" t="s">
        <v>329</v>
      </c>
      <c r="D714" s="32" t="s">
        <v>323</v>
      </c>
      <c r="E714" s="33">
        <v>71.5</v>
      </c>
      <c r="F714" s="34">
        <v>0</v>
      </c>
      <c r="G714" s="35">
        <f t="shared" si="37"/>
        <v>71.5</v>
      </c>
      <c r="H714" s="57"/>
      <c r="I714" s="36">
        <f t="shared" si="38"/>
        <v>0</v>
      </c>
    </row>
    <row r="715" spans="1:9" ht="25.5" customHeight="1">
      <c r="A715" s="31"/>
      <c r="B715" s="7" t="s">
        <v>1151</v>
      </c>
      <c r="C715" s="32" t="s">
        <v>1137</v>
      </c>
      <c r="D715" s="32" t="s">
        <v>261</v>
      </c>
      <c r="E715" s="33">
        <v>343.2</v>
      </c>
      <c r="F715" s="34">
        <v>0</v>
      </c>
      <c r="G715" s="35">
        <f t="shared" si="37"/>
        <v>343.2</v>
      </c>
      <c r="H715" s="57"/>
      <c r="I715" s="36">
        <f t="shared" si="38"/>
        <v>0</v>
      </c>
    </row>
    <row r="716" spans="1:9" ht="25.5" customHeight="1">
      <c r="A716" s="31"/>
      <c r="B716" s="7" t="s">
        <v>1150</v>
      </c>
      <c r="C716" s="32" t="s">
        <v>330</v>
      </c>
      <c r="D716" s="32" t="s">
        <v>331</v>
      </c>
      <c r="E716" s="33">
        <v>225.22</v>
      </c>
      <c r="F716" s="34">
        <v>0</v>
      </c>
      <c r="G716" s="35">
        <f t="shared" si="37"/>
        <v>225.22</v>
      </c>
      <c r="H716" s="57"/>
      <c r="I716" s="36">
        <f t="shared" si="38"/>
        <v>0</v>
      </c>
    </row>
    <row r="717" spans="1:9" ht="25.5" customHeight="1">
      <c r="A717" s="31"/>
      <c r="B717" s="7" t="s">
        <v>1149</v>
      </c>
      <c r="C717" s="32" t="s">
        <v>332</v>
      </c>
      <c r="D717" s="32" t="s">
        <v>261</v>
      </c>
      <c r="E717" s="33">
        <v>297.44</v>
      </c>
      <c r="F717" s="34">
        <v>0</v>
      </c>
      <c r="G717" s="35">
        <f t="shared" si="37"/>
        <v>297.44</v>
      </c>
      <c r="H717" s="57"/>
      <c r="I717" s="36">
        <f t="shared" si="38"/>
        <v>0</v>
      </c>
    </row>
    <row r="718" spans="1:9" ht="25.5" customHeight="1">
      <c r="A718" s="31"/>
      <c r="B718" s="7" t="s">
        <v>1148</v>
      </c>
      <c r="C718" s="32" t="s">
        <v>333</v>
      </c>
      <c r="D718" s="32" t="s">
        <v>261</v>
      </c>
      <c r="E718" s="33">
        <v>314.6</v>
      </c>
      <c r="F718" s="34">
        <v>0</v>
      </c>
      <c r="G718" s="35">
        <f t="shared" si="37"/>
        <v>314.6</v>
      </c>
      <c r="H718" s="57"/>
      <c r="I718" s="36">
        <f t="shared" si="38"/>
        <v>0</v>
      </c>
    </row>
    <row r="719" spans="1:9" ht="25.5" customHeight="1">
      <c r="A719" s="31"/>
      <c r="B719" s="7" t="s">
        <v>1147</v>
      </c>
      <c r="C719" s="32" t="s">
        <v>415</v>
      </c>
      <c r="D719" s="32" t="s">
        <v>416</v>
      </c>
      <c r="E719" s="33">
        <v>276.12</v>
      </c>
      <c r="F719" s="34">
        <v>0</v>
      </c>
      <c r="G719" s="35">
        <f t="shared" si="37"/>
        <v>276.12</v>
      </c>
      <c r="H719" s="57"/>
      <c r="I719" s="36">
        <f t="shared" si="38"/>
        <v>0</v>
      </c>
    </row>
    <row r="720" spans="1:9" ht="25.5" customHeight="1">
      <c r="A720" s="31"/>
      <c r="B720" s="7" t="s">
        <v>1144</v>
      </c>
      <c r="C720" s="32" t="s">
        <v>1142</v>
      </c>
      <c r="D720" s="32" t="s">
        <v>1143</v>
      </c>
      <c r="E720" s="33">
        <v>460.2</v>
      </c>
      <c r="F720" s="34">
        <v>0</v>
      </c>
      <c r="G720" s="35">
        <f t="shared" si="37"/>
        <v>460.2</v>
      </c>
      <c r="H720" s="57"/>
      <c r="I720" s="36">
        <f t="shared" si="38"/>
        <v>0</v>
      </c>
    </row>
    <row r="721" spans="1:9" ht="25.5" customHeight="1">
      <c r="A721" s="31"/>
      <c r="B721" s="7" t="s">
        <v>1146</v>
      </c>
      <c r="C721" s="32" t="s">
        <v>1145</v>
      </c>
      <c r="D721" s="32" t="s">
        <v>213</v>
      </c>
      <c r="E721" s="33">
        <v>483.21</v>
      </c>
      <c r="F721" s="34">
        <v>0</v>
      </c>
      <c r="G721" s="35">
        <f t="shared" si="37"/>
        <v>483.21</v>
      </c>
      <c r="H721" s="57"/>
      <c r="I721" s="36">
        <f t="shared" si="38"/>
        <v>0</v>
      </c>
    </row>
    <row r="722" spans="1:9" ht="25.5" customHeight="1">
      <c r="A722" s="31"/>
      <c r="B722" s="7" t="s">
        <v>1161</v>
      </c>
      <c r="C722" s="32" t="s">
        <v>334</v>
      </c>
      <c r="D722" s="32" t="s">
        <v>85</v>
      </c>
      <c r="E722" s="33">
        <v>471.9</v>
      </c>
      <c r="F722" s="34">
        <v>0</v>
      </c>
      <c r="G722" s="35">
        <f t="shared" si="37"/>
        <v>471.9</v>
      </c>
      <c r="H722" s="57"/>
      <c r="I722" s="36">
        <f t="shared" si="38"/>
        <v>0</v>
      </c>
    </row>
    <row r="723" spans="1:9" ht="26.25" customHeight="1">
      <c r="A723" s="29"/>
      <c r="B723" s="84" t="s">
        <v>336</v>
      </c>
      <c r="C723" s="85"/>
      <c r="D723" s="85"/>
      <c r="E723" s="8"/>
      <c r="F723" s="9" t="s">
        <v>455</v>
      </c>
      <c r="G723" s="10" t="s">
        <v>455</v>
      </c>
      <c r="H723" s="11"/>
      <c r="I723" s="30"/>
    </row>
    <row r="724" spans="1:9" ht="25.5" customHeight="1">
      <c r="A724" s="31"/>
      <c r="B724" s="7" t="s">
        <v>1292</v>
      </c>
      <c r="C724" s="32" t="s">
        <v>337</v>
      </c>
      <c r="D724" s="32" t="s">
        <v>182</v>
      </c>
      <c r="E724" s="33"/>
      <c r="F724" s="34">
        <v>0</v>
      </c>
      <c r="G724" s="35">
        <f aca="true" t="shared" si="39" ref="G724:G763">(100%-F724)*E724</f>
        <v>0</v>
      </c>
      <c r="H724" s="57"/>
      <c r="I724" s="36">
        <f aca="true" t="shared" si="40" ref="I724:I770">G724*H724</f>
        <v>0</v>
      </c>
    </row>
    <row r="725" spans="1:9" ht="25.5" customHeight="1">
      <c r="A725" s="31"/>
      <c r="B725" s="7" t="s">
        <v>1293</v>
      </c>
      <c r="C725" s="32" t="s">
        <v>337</v>
      </c>
      <c r="D725" s="32" t="s">
        <v>83</v>
      </c>
      <c r="E725" s="33"/>
      <c r="F725" s="34">
        <v>0</v>
      </c>
      <c r="G725" s="35">
        <f t="shared" si="39"/>
        <v>0</v>
      </c>
      <c r="H725" s="57"/>
      <c r="I725" s="36">
        <f t="shared" si="40"/>
        <v>0</v>
      </c>
    </row>
    <row r="726" spans="1:9" ht="25.5" customHeight="1">
      <c r="A726" s="31"/>
      <c r="B726" s="7" t="s">
        <v>1295</v>
      </c>
      <c r="C726" s="32" t="s">
        <v>1294</v>
      </c>
      <c r="D726" s="32" t="s">
        <v>83</v>
      </c>
      <c r="E726" s="33"/>
      <c r="F726" s="34">
        <v>0</v>
      </c>
      <c r="G726" s="35">
        <f t="shared" si="39"/>
        <v>0</v>
      </c>
      <c r="H726" s="57"/>
      <c r="I726" s="36">
        <f t="shared" si="40"/>
        <v>0</v>
      </c>
    </row>
    <row r="727" spans="1:9" ht="25.5" customHeight="1">
      <c r="A727" s="31"/>
      <c r="B727" s="7" t="s">
        <v>1297</v>
      </c>
      <c r="C727" s="32" t="s">
        <v>1296</v>
      </c>
      <c r="D727" s="32" t="s">
        <v>182</v>
      </c>
      <c r="E727" s="33"/>
      <c r="F727" s="34">
        <v>0</v>
      </c>
      <c r="G727" s="35">
        <f t="shared" si="39"/>
        <v>0</v>
      </c>
      <c r="H727" s="57"/>
      <c r="I727" s="36">
        <f t="shared" si="40"/>
        <v>0</v>
      </c>
    </row>
    <row r="728" spans="1:9" ht="25.5" customHeight="1">
      <c r="A728" s="31"/>
      <c r="B728" s="7" t="s">
        <v>1298</v>
      </c>
      <c r="C728" s="32" t="s">
        <v>338</v>
      </c>
      <c r="D728" s="32" t="s">
        <v>182</v>
      </c>
      <c r="E728" s="33"/>
      <c r="F728" s="34">
        <v>0</v>
      </c>
      <c r="G728" s="35">
        <f t="shared" si="39"/>
        <v>0</v>
      </c>
      <c r="H728" s="57"/>
      <c r="I728" s="36">
        <f t="shared" si="40"/>
        <v>0</v>
      </c>
    </row>
    <row r="729" spans="1:9" ht="25.5" customHeight="1">
      <c r="A729" s="31"/>
      <c r="B729" s="7" t="s">
        <v>1299</v>
      </c>
      <c r="C729" s="32" t="s">
        <v>338</v>
      </c>
      <c r="D729" s="32" t="s">
        <v>83</v>
      </c>
      <c r="E729" s="33"/>
      <c r="F729" s="34">
        <v>0</v>
      </c>
      <c r="G729" s="35">
        <f t="shared" si="39"/>
        <v>0</v>
      </c>
      <c r="H729" s="57"/>
      <c r="I729" s="36">
        <f t="shared" si="40"/>
        <v>0</v>
      </c>
    </row>
    <row r="730" spans="1:9" ht="25.5" customHeight="1">
      <c r="A730" s="31"/>
      <c r="B730" s="7" t="s">
        <v>1303</v>
      </c>
      <c r="C730" s="32" t="s">
        <v>1302</v>
      </c>
      <c r="D730" s="32" t="s">
        <v>91</v>
      </c>
      <c r="E730" s="33"/>
      <c r="F730" s="34">
        <v>0</v>
      </c>
      <c r="G730" s="35">
        <f t="shared" si="39"/>
        <v>0</v>
      </c>
      <c r="H730" s="57"/>
      <c r="I730" s="36">
        <f t="shared" si="40"/>
        <v>0</v>
      </c>
    </row>
    <row r="731" spans="1:9" ht="25.5" customHeight="1">
      <c r="A731" s="31"/>
      <c r="B731" s="7" t="s">
        <v>1300</v>
      </c>
      <c r="C731" s="32" t="s">
        <v>339</v>
      </c>
      <c r="D731" s="32" t="s">
        <v>83</v>
      </c>
      <c r="E731" s="33"/>
      <c r="F731" s="34">
        <v>0</v>
      </c>
      <c r="G731" s="35">
        <f t="shared" si="39"/>
        <v>0</v>
      </c>
      <c r="H731" s="57"/>
      <c r="I731" s="36">
        <f t="shared" si="40"/>
        <v>0</v>
      </c>
    </row>
    <row r="732" spans="1:9" ht="25.5" customHeight="1">
      <c r="A732" s="31"/>
      <c r="B732" s="7" t="s">
        <v>1301</v>
      </c>
      <c r="C732" s="32" t="s">
        <v>339</v>
      </c>
      <c r="D732" s="32" t="s">
        <v>182</v>
      </c>
      <c r="E732" s="33"/>
      <c r="F732" s="34">
        <v>0</v>
      </c>
      <c r="G732" s="35">
        <f t="shared" si="39"/>
        <v>0</v>
      </c>
      <c r="H732" s="57"/>
      <c r="I732" s="36">
        <f t="shared" si="40"/>
        <v>0</v>
      </c>
    </row>
    <row r="733" spans="1:9" ht="25.5" customHeight="1">
      <c r="A733" s="31"/>
      <c r="B733" s="7" t="s">
        <v>1304</v>
      </c>
      <c r="C733" s="32" t="s">
        <v>340</v>
      </c>
      <c r="D733" s="32" t="s">
        <v>182</v>
      </c>
      <c r="E733" s="33"/>
      <c r="F733" s="34">
        <v>0</v>
      </c>
      <c r="G733" s="35">
        <f t="shared" si="39"/>
        <v>0</v>
      </c>
      <c r="H733" s="57"/>
      <c r="I733" s="36">
        <f t="shared" si="40"/>
        <v>0</v>
      </c>
    </row>
    <row r="734" spans="1:9" ht="25.5" customHeight="1">
      <c r="A734" s="31"/>
      <c r="B734" s="7" t="s">
        <v>1320</v>
      </c>
      <c r="C734" s="32" t="s">
        <v>1321</v>
      </c>
      <c r="D734" s="32" t="s">
        <v>91</v>
      </c>
      <c r="E734" s="33"/>
      <c r="F734" s="34">
        <v>0</v>
      </c>
      <c r="G734" s="35">
        <f t="shared" si="39"/>
        <v>0</v>
      </c>
      <c r="H734" s="57"/>
      <c r="I734" s="36">
        <f t="shared" si="40"/>
        <v>0</v>
      </c>
    </row>
    <row r="735" spans="1:9" ht="25.5" customHeight="1">
      <c r="A735" s="31"/>
      <c r="B735" s="7" t="s">
        <v>1323</v>
      </c>
      <c r="C735" s="32" t="s">
        <v>1322</v>
      </c>
      <c r="D735" s="32" t="s">
        <v>182</v>
      </c>
      <c r="E735" s="33"/>
      <c r="F735" s="34">
        <v>0</v>
      </c>
      <c r="G735" s="35">
        <f t="shared" si="39"/>
        <v>0</v>
      </c>
      <c r="H735" s="57"/>
      <c r="I735" s="36">
        <f t="shared" si="40"/>
        <v>0</v>
      </c>
    </row>
    <row r="736" spans="1:9" ht="25.5" customHeight="1">
      <c r="A736" s="31"/>
      <c r="B736" s="7" t="s">
        <v>1305</v>
      </c>
      <c r="C736" s="32" t="s">
        <v>341</v>
      </c>
      <c r="D736" s="32" t="s">
        <v>83</v>
      </c>
      <c r="E736" s="33"/>
      <c r="F736" s="34">
        <v>0</v>
      </c>
      <c r="G736" s="35">
        <f t="shared" si="39"/>
        <v>0</v>
      </c>
      <c r="H736" s="57"/>
      <c r="I736" s="36">
        <f t="shared" si="40"/>
        <v>0</v>
      </c>
    </row>
    <row r="737" spans="1:9" ht="25.5" customHeight="1">
      <c r="A737" s="31"/>
      <c r="B737" s="7" t="s">
        <v>1307</v>
      </c>
      <c r="C737" s="32" t="s">
        <v>1306</v>
      </c>
      <c r="D737" s="32" t="s">
        <v>91</v>
      </c>
      <c r="E737" s="33"/>
      <c r="F737" s="34">
        <v>0</v>
      </c>
      <c r="G737" s="35">
        <f t="shared" si="39"/>
        <v>0</v>
      </c>
      <c r="H737" s="57"/>
      <c r="I737" s="36">
        <f t="shared" si="40"/>
        <v>0</v>
      </c>
    </row>
    <row r="738" spans="1:9" ht="25.5" customHeight="1">
      <c r="A738" s="31"/>
      <c r="B738" s="7" t="s">
        <v>1308</v>
      </c>
      <c r="C738" s="32" t="s">
        <v>342</v>
      </c>
      <c r="D738" s="32" t="s">
        <v>182</v>
      </c>
      <c r="E738" s="33"/>
      <c r="F738" s="34">
        <v>0</v>
      </c>
      <c r="G738" s="35">
        <f t="shared" si="39"/>
        <v>0</v>
      </c>
      <c r="H738" s="57"/>
      <c r="I738" s="36">
        <f t="shared" si="40"/>
        <v>0</v>
      </c>
    </row>
    <row r="739" spans="1:9" ht="25.5" customHeight="1">
      <c r="A739" s="31"/>
      <c r="B739" s="7" t="s">
        <v>1309</v>
      </c>
      <c r="C739" s="32" t="s">
        <v>342</v>
      </c>
      <c r="D739" s="32" t="s">
        <v>83</v>
      </c>
      <c r="E739" s="33"/>
      <c r="F739" s="34">
        <v>0</v>
      </c>
      <c r="G739" s="35">
        <f t="shared" si="39"/>
        <v>0</v>
      </c>
      <c r="H739" s="57"/>
      <c r="I739" s="36">
        <f t="shared" si="40"/>
        <v>0</v>
      </c>
    </row>
    <row r="740" spans="1:9" ht="25.5" customHeight="1">
      <c r="A740" s="31"/>
      <c r="B740" s="7" t="s">
        <v>1310</v>
      </c>
      <c r="C740" s="32" t="s">
        <v>343</v>
      </c>
      <c r="D740" s="32" t="s">
        <v>182</v>
      </c>
      <c r="E740" s="33"/>
      <c r="F740" s="34">
        <v>0</v>
      </c>
      <c r="G740" s="35">
        <f t="shared" si="39"/>
        <v>0</v>
      </c>
      <c r="H740" s="57"/>
      <c r="I740" s="36">
        <f t="shared" si="40"/>
        <v>0</v>
      </c>
    </row>
    <row r="741" spans="1:9" ht="25.5" customHeight="1">
      <c r="A741" s="31"/>
      <c r="B741" s="7" t="s">
        <v>1311</v>
      </c>
      <c r="C741" s="32" t="s">
        <v>343</v>
      </c>
      <c r="D741" s="32" t="s">
        <v>83</v>
      </c>
      <c r="E741" s="33"/>
      <c r="F741" s="34">
        <v>0</v>
      </c>
      <c r="G741" s="35">
        <f t="shared" si="39"/>
        <v>0</v>
      </c>
      <c r="H741" s="57"/>
      <c r="I741" s="36">
        <f t="shared" si="40"/>
        <v>0</v>
      </c>
    </row>
    <row r="742" spans="1:9" ht="25.5" customHeight="1">
      <c r="A742" s="31"/>
      <c r="B742" s="7" t="s">
        <v>1312</v>
      </c>
      <c r="C742" s="32" t="s">
        <v>344</v>
      </c>
      <c r="D742" s="32" t="s">
        <v>182</v>
      </c>
      <c r="E742" s="33"/>
      <c r="F742" s="34">
        <v>0</v>
      </c>
      <c r="G742" s="35">
        <f t="shared" si="39"/>
        <v>0</v>
      </c>
      <c r="H742" s="57"/>
      <c r="I742" s="36">
        <f t="shared" si="40"/>
        <v>0</v>
      </c>
    </row>
    <row r="743" spans="1:9" ht="25.5" customHeight="1">
      <c r="A743" s="31"/>
      <c r="B743" s="7" t="s">
        <v>1313</v>
      </c>
      <c r="C743" s="32" t="s">
        <v>344</v>
      </c>
      <c r="D743" s="32" t="s">
        <v>83</v>
      </c>
      <c r="E743" s="33"/>
      <c r="F743" s="34">
        <v>0</v>
      </c>
      <c r="G743" s="35">
        <f t="shared" si="39"/>
        <v>0</v>
      </c>
      <c r="H743" s="57"/>
      <c r="I743" s="36">
        <f t="shared" si="40"/>
        <v>0</v>
      </c>
    </row>
    <row r="744" spans="1:9" ht="25.5" customHeight="1">
      <c r="A744" s="31"/>
      <c r="B744" s="7" t="s">
        <v>1315</v>
      </c>
      <c r="C744" s="32" t="s">
        <v>1314</v>
      </c>
      <c r="D744" s="32" t="s">
        <v>182</v>
      </c>
      <c r="E744" s="33"/>
      <c r="F744" s="34">
        <v>0</v>
      </c>
      <c r="G744" s="35">
        <f t="shared" si="39"/>
        <v>0</v>
      </c>
      <c r="H744" s="57"/>
      <c r="I744" s="36">
        <f t="shared" si="40"/>
        <v>0</v>
      </c>
    </row>
    <row r="745" spans="1:9" ht="25.5" customHeight="1">
      <c r="A745" s="31"/>
      <c r="B745" s="7" t="s">
        <v>1316</v>
      </c>
      <c r="C745" s="32" t="s">
        <v>1314</v>
      </c>
      <c r="D745" s="32" t="s">
        <v>83</v>
      </c>
      <c r="E745" s="33"/>
      <c r="F745" s="34">
        <v>0</v>
      </c>
      <c r="G745" s="35">
        <f t="shared" si="39"/>
        <v>0</v>
      </c>
      <c r="H745" s="57"/>
      <c r="I745" s="36">
        <f t="shared" si="40"/>
        <v>0</v>
      </c>
    </row>
    <row r="746" spans="1:9" ht="25.5" customHeight="1">
      <c r="A746" s="31"/>
      <c r="B746" s="7" t="s">
        <v>1317</v>
      </c>
      <c r="C746" s="32" t="s">
        <v>345</v>
      </c>
      <c r="D746" s="32" t="s">
        <v>91</v>
      </c>
      <c r="E746" s="33"/>
      <c r="F746" s="34">
        <v>0</v>
      </c>
      <c r="G746" s="35">
        <f t="shared" si="39"/>
        <v>0</v>
      </c>
      <c r="H746" s="57"/>
      <c r="I746" s="36">
        <f t="shared" si="40"/>
        <v>0</v>
      </c>
    </row>
    <row r="747" spans="1:9" ht="25.5" customHeight="1">
      <c r="A747" s="31"/>
      <c r="B747" s="7" t="s">
        <v>1318</v>
      </c>
      <c r="C747" s="32" t="s">
        <v>346</v>
      </c>
      <c r="D747" s="32" t="s">
        <v>347</v>
      </c>
      <c r="E747" s="33"/>
      <c r="F747" s="34">
        <v>0</v>
      </c>
      <c r="G747" s="35">
        <f t="shared" si="39"/>
        <v>0</v>
      </c>
      <c r="H747" s="57"/>
      <c r="I747" s="36">
        <f t="shared" si="40"/>
        <v>0</v>
      </c>
    </row>
    <row r="748" spans="1:9" ht="25.5" customHeight="1">
      <c r="A748" s="31"/>
      <c r="B748" s="7" t="s">
        <v>1319</v>
      </c>
      <c r="C748" s="32" t="s">
        <v>348</v>
      </c>
      <c r="D748" s="32" t="s">
        <v>94</v>
      </c>
      <c r="E748" s="33"/>
      <c r="F748" s="34">
        <v>0</v>
      </c>
      <c r="G748" s="35">
        <f t="shared" si="39"/>
        <v>0</v>
      </c>
      <c r="H748" s="57"/>
      <c r="I748" s="36">
        <f t="shared" si="40"/>
        <v>0</v>
      </c>
    </row>
    <row r="749" spans="1:9" ht="25.5" customHeight="1">
      <c r="A749" s="31"/>
      <c r="B749" s="7" t="s">
        <v>1324</v>
      </c>
      <c r="C749" s="32" t="s">
        <v>349</v>
      </c>
      <c r="D749" s="32" t="s">
        <v>182</v>
      </c>
      <c r="E749" s="33"/>
      <c r="F749" s="34">
        <v>0</v>
      </c>
      <c r="G749" s="35">
        <f t="shared" si="39"/>
        <v>0</v>
      </c>
      <c r="H749" s="57"/>
      <c r="I749" s="36">
        <f t="shared" si="40"/>
        <v>0</v>
      </c>
    </row>
    <row r="750" spans="1:9" ht="25.5" customHeight="1">
      <c r="A750" s="31"/>
      <c r="B750" s="7" t="s">
        <v>1325</v>
      </c>
      <c r="C750" s="32" t="s">
        <v>349</v>
      </c>
      <c r="D750" s="32" t="s">
        <v>83</v>
      </c>
      <c r="E750" s="33"/>
      <c r="F750" s="34">
        <v>0</v>
      </c>
      <c r="G750" s="35">
        <f t="shared" si="39"/>
        <v>0</v>
      </c>
      <c r="H750" s="57"/>
      <c r="I750" s="36">
        <f t="shared" si="40"/>
        <v>0</v>
      </c>
    </row>
    <row r="751" spans="1:9" ht="25.5" customHeight="1">
      <c r="A751" s="31"/>
      <c r="B751" s="7" t="s">
        <v>1331</v>
      </c>
      <c r="C751" s="32" t="s">
        <v>350</v>
      </c>
      <c r="D751" s="32" t="s">
        <v>94</v>
      </c>
      <c r="E751" s="33"/>
      <c r="F751" s="34">
        <v>0</v>
      </c>
      <c r="G751" s="35">
        <f t="shared" si="39"/>
        <v>0</v>
      </c>
      <c r="H751" s="57"/>
      <c r="I751" s="36">
        <f t="shared" si="40"/>
        <v>0</v>
      </c>
    </row>
    <row r="752" spans="1:9" ht="25.5" customHeight="1">
      <c r="A752" s="31"/>
      <c r="B752" s="7" t="s">
        <v>1330</v>
      </c>
      <c r="C752" s="32" t="s">
        <v>1329</v>
      </c>
      <c r="D752" s="32" t="s">
        <v>91</v>
      </c>
      <c r="E752" s="33"/>
      <c r="F752" s="34">
        <v>0</v>
      </c>
      <c r="G752" s="35">
        <f t="shared" si="39"/>
        <v>0</v>
      </c>
      <c r="H752" s="57"/>
      <c r="I752" s="36">
        <f t="shared" si="40"/>
        <v>0</v>
      </c>
    </row>
    <row r="753" spans="1:9" ht="25.5" customHeight="1">
      <c r="A753" s="31"/>
      <c r="B753" s="7" t="s">
        <v>1332</v>
      </c>
      <c r="C753" s="32" t="s">
        <v>350</v>
      </c>
      <c r="D753" s="32" t="s">
        <v>347</v>
      </c>
      <c r="E753" s="33"/>
      <c r="F753" s="34">
        <v>0</v>
      </c>
      <c r="G753" s="35">
        <f t="shared" si="39"/>
        <v>0</v>
      </c>
      <c r="H753" s="57"/>
      <c r="I753" s="36">
        <f t="shared" si="40"/>
        <v>0</v>
      </c>
    </row>
    <row r="754" spans="1:9" ht="25.5" customHeight="1">
      <c r="A754" s="31"/>
      <c r="B754" s="7" t="s">
        <v>1333</v>
      </c>
      <c r="C754" s="32" t="s">
        <v>351</v>
      </c>
      <c r="D754" s="32" t="s">
        <v>182</v>
      </c>
      <c r="E754" s="33"/>
      <c r="F754" s="34">
        <v>0</v>
      </c>
      <c r="G754" s="35">
        <f t="shared" si="39"/>
        <v>0</v>
      </c>
      <c r="H754" s="57"/>
      <c r="I754" s="36">
        <f t="shared" si="40"/>
        <v>0</v>
      </c>
    </row>
    <row r="755" spans="1:9" ht="25.5" customHeight="1">
      <c r="A755" s="31"/>
      <c r="B755" s="7" t="s">
        <v>1334</v>
      </c>
      <c r="C755" s="32" t="s">
        <v>352</v>
      </c>
      <c r="D755" s="32" t="s">
        <v>83</v>
      </c>
      <c r="E755" s="33"/>
      <c r="F755" s="34">
        <v>0</v>
      </c>
      <c r="G755" s="35">
        <f t="shared" si="39"/>
        <v>0</v>
      </c>
      <c r="H755" s="57"/>
      <c r="I755" s="36">
        <f t="shared" si="40"/>
        <v>0</v>
      </c>
    </row>
    <row r="756" spans="1:9" ht="25.5" customHeight="1">
      <c r="A756" s="31"/>
      <c r="B756" s="7" t="s">
        <v>1327</v>
      </c>
      <c r="C756" s="32" t="s">
        <v>420</v>
      </c>
      <c r="D756" s="32" t="s">
        <v>91</v>
      </c>
      <c r="E756" s="33"/>
      <c r="F756" s="34">
        <v>0</v>
      </c>
      <c r="G756" s="35">
        <f t="shared" si="39"/>
        <v>0</v>
      </c>
      <c r="H756" s="57"/>
      <c r="I756" s="36">
        <f t="shared" si="40"/>
        <v>0</v>
      </c>
    </row>
    <row r="757" spans="1:9" ht="25.5" customHeight="1">
      <c r="A757" s="31"/>
      <c r="B757" s="7" t="s">
        <v>1328</v>
      </c>
      <c r="C757" s="32" t="s">
        <v>353</v>
      </c>
      <c r="D757" s="32" t="s">
        <v>83</v>
      </c>
      <c r="E757" s="33"/>
      <c r="F757" s="34">
        <v>0</v>
      </c>
      <c r="G757" s="35">
        <f t="shared" si="39"/>
        <v>0</v>
      </c>
      <c r="H757" s="57"/>
      <c r="I757" s="36">
        <f t="shared" si="40"/>
        <v>0</v>
      </c>
    </row>
    <row r="758" spans="1:9" ht="25.5" customHeight="1">
      <c r="A758" s="31"/>
      <c r="B758" s="7" t="s">
        <v>1336</v>
      </c>
      <c r="C758" s="32" t="s">
        <v>1335</v>
      </c>
      <c r="D758" s="32" t="s">
        <v>91</v>
      </c>
      <c r="E758" s="33"/>
      <c r="F758" s="34">
        <v>0</v>
      </c>
      <c r="G758" s="35">
        <f t="shared" si="39"/>
        <v>0</v>
      </c>
      <c r="H758" s="57"/>
      <c r="I758" s="36">
        <f t="shared" si="40"/>
        <v>0</v>
      </c>
    </row>
    <row r="759" spans="1:9" ht="25.5" customHeight="1">
      <c r="A759" s="31"/>
      <c r="B759" s="7" t="s">
        <v>1751</v>
      </c>
      <c r="C759" s="32" t="s">
        <v>1750</v>
      </c>
      <c r="D759" s="32" t="s">
        <v>87</v>
      </c>
      <c r="E759" s="33"/>
      <c r="F759" s="34">
        <v>0</v>
      </c>
      <c r="G759" s="35">
        <f t="shared" si="39"/>
        <v>0</v>
      </c>
      <c r="H759" s="57"/>
      <c r="I759" s="36">
        <f t="shared" si="40"/>
        <v>0</v>
      </c>
    </row>
    <row r="760" spans="1:9" ht="25.5" customHeight="1">
      <c r="A760" s="31"/>
      <c r="B760" s="7" t="s">
        <v>1337</v>
      </c>
      <c r="C760" s="32" t="s">
        <v>354</v>
      </c>
      <c r="D760" s="32" t="s">
        <v>83</v>
      </c>
      <c r="E760" s="33"/>
      <c r="F760" s="34">
        <v>0</v>
      </c>
      <c r="G760" s="35">
        <f t="shared" si="39"/>
        <v>0</v>
      </c>
      <c r="H760" s="57"/>
      <c r="I760" s="36">
        <f t="shared" si="40"/>
        <v>0</v>
      </c>
    </row>
    <row r="761" spans="1:9" ht="25.5" customHeight="1">
      <c r="A761" s="31"/>
      <c r="B761" s="7" t="s">
        <v>1338</v>
      </c>
      <c r="C761" s="32" t="s">
        <v>355</v>
      </c>
      <c r="D761" s="32" t="s">
        <v>83</v>
      </c>
      <c r="E761" s="33"/>
      <c r="F761" s="34">
        <v>0</v>
      </c>
      <c r="G761" s="35">
        <f t="shared" si="39"/>
        <v>0</v>
      </c>
      <c r="H761" s="57"/>
      <c r="I761" s="36">
        <f t="shared" si="40"/>
        <v>0</v>
      </c>
    </row>
    <row r="762" spans="1:9" ht="25.5" customHeight="1">
      <c r="A762" s="31"/>
      <c r="B762" s="7" t="s">
        <v>1339</v>
      </c>
      <c r="C762" s="32" t="s">
        <v>355</v>
      </c>
      <c r="D762" s="32" t="s">
        <v>182</v>
      </c>
      <c r="E762" s="33"/>
      <c r="F762" s="34">
        <v>0</v>
      </c>
      <c r="G762" s="35">
        <f t="shared" si="39"/>
        <v>0</v>
      </c>
      <c r="H762" s="57"/>
      <c r="I762" s="36">
        <f t="shared" si="40"/>
        <v>0</v>
      </c>
    </row>
    <row r="763" spans="1:9" ht="25.5" customHeight="1">
      <c r="A763" s="31"/>
      <c r="B763" s="7" t="s">
        <v>1326</v>
      </c>
      <c r="C763" s="32" t="s">
        <v>356</v>
      </c>
      <c r="D763" s="32" t="s">
        <v>83</v>
      </c>
      <c r="E763" s="33"/>
      <c r="F763" s="34">
        <v>0</v>
      </c>
      <c r="G763" s="35">
        <f t="shared" si="39"/>
        <v>0</v>
      </c>
      <c r="H763" s="57"/>
      <c r="I763" s="36">
        <f t="shared" si="40"/>
        <v>0</v>
      </c>
    </row>
    <row r="764" spans="1:9" ht="26.25" customHeight="1">
      <c r="A764" s="29"/>
      <c r="B764" s="84" t="s">
        <v>357</v>
      </c>
      <c r="C764" s="85"/>
      <c r="D764" s="85"/>
      <c r="E764" s="8"/>
      <c r="F764" s="9" t="s">
        <v>455</v>
      </c>
      <c r="G764" s="10" t="s">
        <v>455</v>
      </c>
      <c r="H764" s="11"/>
      <c r="I764" s="30"/>
    </row>
    <row r="765" spans="1:9" ht="25.5" customHeight="1">
      <c r="A765" s="31"/>
      <c r="B765" s="7" t="s">
        <v>1343</v>
      </c>
      <c r="C765" s="32" t="s">
        <v>358</v>
      </c>
      <c r="D765" s="32" t="s">
        <v>83</v>
      </c>
      <c r="E765" s="33">
        <v>563.42</v>
      </c>
      <c r="F765" s="34">
        <v>0</v>
      </c>
      <c r="G765" s="35">
        <f aca="true" t="shared" si="41" ref="G765:G770">(100%-F765)*E765</f>
        <v>563.42</v>
      </c>
      <c r="H765" s="57"/>
      <c r="I765" s="36">
        <f t="shared" si="40"/>
        <v>0</v>
      </c>
    </row>
    <row r="766" spans="1:9" ht="25.5" customHeight="1">
      <c r="A766" s="31"/>
      <c r="B766" s="7" t="s">
        <v>1341</v>
      </c>
      <c r="C766" s="32" t="s">
        <v>1340</v>
      </c>
      <c r="D766" s="32" t="s">
        <v>91</v>
      </c>
      <c r="E766" s="33">
        <v>436.15</v>
      </c>
      <c r="F766" s="34">
        <v>0</v>
      </c>
      <c r="G766" s="35">
        <f t="shared" si="41"/>
        <v>436.15</v>
      </c>
      <c r="H766" s="57"/>
      <c r="I766" s="36">
        <f t="shared" si="40"/>
        <v>0</v>
      </c>
    </row>
    <row r="767" spans="1:9" ht="25.5" customHeight="1">
      <c r="A767" s="31"/>
      <c r="B767" s="7" t="s">
        <v>1344</v>
      </c>
      <c r="C767" s="32" t="s">
        <v>359</v>
      </c>
      <c r="D767" s="32" t="s">
        <v>83</v>
      </c>
      <c r="E767" s="33">
        <v>589.16</v>
      </c>
      <c r="F767" s="34">
        <v>0</v>
      </c>
      <c r="G767" s="35">
        <f t="shared" si="41"/>
        <v>589.16</v>
      </c>
      <c r="H767" s="57"/>
      <c r="I767" s="36">
        <f t="shared" si="40"/>
        <v>0</v>
      </c>
    </row>
    <row r="768" spans="1:9" ht="25.5" customHeight="1">
      <c r="A768" s="31"/>
      <c r="B768" s="7" t="s">
        <v>1342</v>
      </c>
      <c r="C768" s="32" t="s">
        <v>360</v>
      </c>
      <c r="D768" s="32" t="s">
        <v>83</v>
      </c>
      <c r="E768" s="33">
        <v>589.16</v>
      </c>
      <c r="F768" s="34">
        <v>0</v>
      </c>
      <c r="G768" s="35">
        <f t="shared" si="41"/>
        <v>589.16</v>
      </c>
      <c r="H768" s="57"/>
      <c r="I768" s="36">
        <f t="shared" si="40"/>
        <v>0</v>
      </c>
    </row>
    <row r="769" spans="1:9" ht="25.5" customHeight="1">
      <c r="A769" s="31"/>
      <c r="B769" s="7" t="s">
        <v>1345</v>
      </c>
      <c r="C769" s="32" t="s">
        <v>361</v>
      </c>
      <c r="D769" s="32" t="s">
        <v>83</v>
      </c>
      <c r="E769" s="33">
        <v>624.91</v>
      </c>
      <c r="F769" s="34">
        <v>0</v>
      </c>
      <c r="G769" s="35">
        <f t="shared" si="41"/>
        <v>624.91</v>
      </c>
      <c r="H769" s="57"/>
      <c r="I769" s="36">
        <f t="shared" si="40"/>
        <v>0</v>
      </c>
    </row>
    <row r="770" spans="1:9" ht="25.5" customHeight="1">
      <c r="A770" s="31"/>
      <c r="B770" s="7" t="s">
        <v>1346</v>
      </c>
      <c r="C770" s="32" t="s">
        <v>362</v>
      </c>
      <c r="D770" s="32" t="s">
        <v>83</v>
      </c>
      <c r="E770" s="33">
        <v>624.91</v>
      </c>
      <c r="F770" s="34">
        <v>0</v>
      </c>
      <c r="G770" s="35">
        <f t="shared" si="41"/>
        <v>624.91</v>
      </c>
      <c r="H770" s="57"/>
      <c r="I770" s="36">
        <f t="shared" si="40"/>
        <v>0</v>
      </c>
    </row>
    <row r="771" spans="1:9" ht="26.25" customHeight="1">
      <c r="A771" s="29"/>
      <c r="B771" s="84" t="s">
        <v>1934</v>
      </c>
      <c r="C771" s="85"/>
      <c r="D771" s="85"/>
      <c r="E771" s="8"/>
      <c r="F771" s="9"/>
      <c r="G771" s="10" t="s">
        <v>455</v>
      </c>
      <c r="H771" s="11"/>
      <c r="I771" s="30"/>
    </row>
    <row r="772" spans="1:9" ht="25.5" customHeight="1">
      <c r="A772" s="31"/>
      <c r="B772" s="12" t="s">
        <v>1233</v>
      </c>
      <c r="C772" s="37" t="s">
        <v>371</v>
      </c>
      <c r="D772" s="37" t="s">
        <v>2202</v>
      </c>
      <c r="E772" s="38"/>
      <c r="F772" s="39">
        <v>0</v>
      </c>
      <c r="G772" s="42">
        <f aca="true" t="shared" si="42" ref="G772:G807">(100%-F772)*E772</f>
        <v>0</v>
      </c>
      <c r="H772" s="58"/>
      <c r="I772" s="41">
        <f aca="true" t="shared" si="43" ref="I772:I840">G772*H772</f>
        <v>0</v>
      </c>
    </row>
    <row r="773" spans="1:9" ht="25.5" customHeight="1">
      <c r="A773" s="31"/>
      <c r="B773" s="12" t="s">
        <v>1234</v>
      </c>
      <c r="C773" s="37" t="s">
        <v>1782</v>
      </c>
      <c r="D773" s="37" t="s">
        <v>2203</v>
      </c>
      <c r="E773" s="38"/>
      <c r="F773" s="39">
        <v>0</v>
      </c>
      <c r="G773" s="42">
        <f t="shared" si="42"/>
        <v>0</v>
      </c>
      <c r="H773" s="58"/>
      <c r="I773" s="41">
        <f t="shared" si="43"/>
        <v>0</v>
      </c>
    </row>
    <row r="774" spans="1:9" ht="25.5" customHeight="1">
      <c r="A774" s="31"/>
      <c r="B774" s="12" t="s">
        <v>1235</v>
      </c>
      <c r="C774" s="37" t="s">
        <v>1781</v>
      </c>
      <c r="D774" s="37" t="s">
        <v>2204</v>
      </c>
      <c r="E774" s="38"/>
      <c r="F774" s="39">
        <v>0</v>
      </c>
      <c r="G774" s="42">
        <f t="shared" si="42"/>
        <v>0</v>
      </c>
      <c r="H774" s="58"/>
      <c r="I774" s="41">
        <f t="shared" si="43"/>
        <v>0</v>
      </c>
    </row>
    <row r="775" spans="1:9" ht="25.5" customHeight="1">
      <c r="A775" s="31"/>
      <c r="B775" s="12" t="s">
        <v>1236</v>
      </c>
      <c r="C775" s="37" t="s">
        <v>1780</v>
      </c>
      <c r="D775" s="37" t="s">
        <v>2205</v>
      </c>
      <c r="E775" s="38"/>
      <c r="F775" s="39">
        <v>0</v>
      </c>
      <c r="G775" s="42">
        <f t="shared" si="42"/>
        <v>0</v>
      </c>
      <c r="H775" s="58"/>
      <c r="I775" s="41">
        <f t="shared" si="43"/>
        <v>0</v>
      </c>
    </row>
    <row r="776" spans="1:9" ht="25.5" customHeight="1">
      <c r="A776" s="31"/>
      <c r="B776" s="12" t="s">
        <v>1237</v>
      </c>
      <c r="C776" s="37" t="s">
        <v>1783</v>
      </c>
      <c r="D776" s="37" t="s">
        <v>2206</v>
      </c>
      <c r="E776" s="38"/>
      <c r="F776" s="39">
        <v>0</v>
      </c>
      <c r="G776" s="42">
        <f t="shared" si="42"/>
        <v>0</v>
      </c>
      <c r="H776" s="58"/>
      <c r="I776" s="41">
        <f t="shared" si="43"/>
        <v>0</v>
      </c>
    </row>
    <row r="777" spans="1:9" ht="25.5" customHeight="1">
      <c r="A777" s="31"/>
      <c r="B777" s="12" t="s">
        <v>1238</v>
      </c>
      <c r="C777" s="37" t="s">
        <v>1784</v>
      </c>
      <c r="D777" s="37" t="s">
        <v>2206</v>
      </c>
      <c r="E777" s="38"/>
      <c r="F777" s="39">
        <v>0</v>
      </c>
      <c r="G777" s="42">
        <f t="shared" si="42"/>
        <v>0</v>
      </c>
      <c r="H777" s="58"/>
      <c r="I777" s="41">
        <f t="shared" si="43"/>
        <v>0</v>
      </c>
    </row>
    <row r="778" spans="1:9" ht="25.5" customHeight="1">
      <c r="A778" s="31"/>
      <c r="B778" s="12" t="s">
        <v>1239</v>
      </c>
      <c r="C778" s="37" t="s">
        <v>1785</v>
      </c>
      <c r="D778" s="37" t="s">
        <v>2207</v>
      </c>
      <c r="E778" s="38"/>
      <c r="F778" s="39">
        <v>0</v>
      </c>
      <c r="G778" s="42">
        <f t="shared" si="42"/>
        <v>0</v>
      </c>
      <c r="H778" s="58"/>
      <c r="I778" s="41">
        <f t="shared" si="43"/>
        <v>0</v>
      </c>
    </row>
    <row r="779" spans="1:9" ht="25.5" customHeight="1">
      <c r="A779" s="31"/>
      <c r="B779" s="12" t="s">
        <v>1240</v>
      </c>
      <c r="C779" s="37" t="s">
        <v>1212</v>
      </c>
      <c r="D779" s="37" t="s">
        <v>2208</v>
      </c>
      <c r="E779" s="38"/>
      <c r="F779" s="39">
        <v>0</v>
      </c>
      <c r="G779" s="42">
        <f t="shared" si="42"/>
        <v>0</v>
      </c>
      <c r="H779" s="58"/>
      <c r="I779" s="41">
        <f t="shared" si="43"/>
        <v>0</v>
      </c>
    </row>
    <row r="780" spans="1:9" ht="25.5" customHeight="1">
      <c r="A780" s="31"/>
      <c r="B780" s="12" t="s">
        <v>1241</v>
      </c>
      <c r="C780" s="37" t="s">
        <v>1213</v>
      </c>
      <c r="D780" s="37" t="s">
        <v>2207</v>
      </c>
      <c r="E780" s="38"/>
      <c r="F780" s="39">
        <v>0</v>
      </c>
      <c r="G780" s="42">
        <f t="shared" si="42"/>
        <v>0</v>
      </c>
      <c r="H780" s="58"/>
      <c r="I780" s="41">
        <f t="shared" si="43"/>
        <v>0</v>
      </c>
    </row>
    <row r="781" spans="1:9" ht="25.5" customHeight="1">
      <c r="A781" s="31"/>
      <c r="B781" s="12" t="s">
        <v>1242</v>
      </c>
      <c r="C781" s="37" t="s">
        <v>1214</v>
      </c>
      <c r="D781" s="37" t="s">
        <v>2209</v>
      </c>
      <c r="E781" s="38"/>
      <c r="F781" s="39">
        <v>0</v>
      </c>
      <c r="G781" s="42">
        <f t="shared" si="42"/>
        <v>0</v>
      </c>
      <c r="H781" s="58"/>
      <c r="I781" s="41">
        <f t="shared" si="43"/>
        <v>0</v>
      </c>
    </row>
    <row r="782" spans="1:9" ht="25.5" customHeight="1">
      <c r="A782" s="31"/>
      <c r="B782" s="12" t="s">
        <v>1244</v>
      </c>
      <c r="C782" s="37" t="s">
        <v>1215</v>
      </c>
      <c r="D782" s="37" t="s">
        <v>1228</v>
      </c>
      <c r="E782" s="38"/>
      <c r="F782" s="39">
        <v>0</v>
      </c>
      <c r="G782" s="42">
        <f t="shared" si="42"/>
        <v>0</v>
      </c>
      <c r="H782" s="58"/>
      <c r="I782" s="41">
        <f t="shared" si="43"/>
        <v>0</v>
      </c>
    </row>
    <row r="783" spans="1:9" ht="25.5" customHeight="1">
      <c r="A783" s="31"/>
      <c r="B783" s="12" t="s">
        <v>1243</v>
      </c>
      <c r="C783" s="37" t="s">
        <v>1215</v>
      </c>
      <c r="D783" s="37" t="s">
        <v>1229</v>
      </c>
      <c r="E783" s="38"/>
      <c r="F783" s="39">
        <v>0</v>
      </c>
      <c r="G783" s="42">
        <f t="shared" si="42"/>
        <v>0</v>
      </c>
      <c r="H783" s="58"/>
      <c r="I783" s="41">
        <f t="shared" si="43"/>
        <v>0</v>
      </c>
    </row>
    <row r="784" spans="1:9" ht="25.5" customHeight="1">
      <c r="A784" s="31"/>
      <c r="B784" s="12" t="s">
        <v>1245</v>
      </c>
      <c r="C784" s="37" t="s">
        <v>1216</v>
      </c>
      <c r="D784" s="37" t="s">
        <v>2210</v>
      </c>
      <c r="E784" s="38"/>
      <c r="F784" s="39">
        <v>0</v>
      </c>
      <c r="G784" s="42">
        <f t="shared" si="42"/>
        <v>0</v>
      </c>
      <c r="H784" s="58"/>
      <c r="I784" s="41">
        <f t="shared" si="43"/>
        <v>0</v>
      </c>
    </row>
    <row r="785" spans="1:9" ht="25.5" customHeight="1">
      <c r="A785" s="31"/>
      <c r="B785" s="12" t="s">
        <v>1246</v>
      </c>
      <c r="C785" s="37" t="s">
        <v>1217</v>
      </c>
      <c r="D785" s="37" t="s">
        <v>2098</v>
      </c>
      <c r="E785" s="38"/>
      <c r="F785" s="39">
        <v>0</v>
      </c>
      <c r="G785" s="42">
        <f t="shared" si="42"/>
        <v>0</v>
      </c>
      <c r="H785" s="58"/>
      <c r="I785" s="41">
        <f t="shared" si="43"/>
        <v>0</v>
      </c>
    </row>
    <row r="786" spans="1:9" ht="25.5" customHeight="1">
      <c r="A786" s="31"/>
      <c r="B786" s="12" t="s">
        <v>1247</v>
      </c>
      <c r="C786" s="37" t="s">
        <v>1218</v>
      </c>
      <c r="D786" s="37" t="s">
        <v>2211</v>
      </c>
      <c r="E786" s="38"/>
      <c r="F786" s="39">
        <v>0</v>
      </c>
      <c r="G786" s="42">
        <f t="shared" si="42"/>
        <v>0</v>
      </c>
      <c r="H786" s="58"/>
      <c r="I786" s="41">
        <f t="shared" si="43"/>
        <v>0</v>
      </c>
    </row>
    <row r="787" spans="1:9" ht="25.5" customHeight="1">
      <c r="A787" s="31"/>
      <c r="B787" s="12" t="s">
        <v>1248</v>
      </c>
      <c r="C787" s="37" t="s">
        <v>1219</v>
      </c>
      <c r="D787" s="37" t="s">
        <v>2210</v>
      </c>
      <c r="E787" s="38"/>
      <c r="F787" s="39">
        <v>0</v>
      </c>
      <c r="G787" s="42">
        <f t="shared" si="42"/>
        <v>0</v>
      </c>
      <c r="H787" s="58"/>
      <c r="I787" s="41">
        <f t="shared" si="43"/>
        <v>0</v>
      </c>
    </row>
    <row r="788" spans="1:9" ht="25.5" customHeight="1">
      <c r="A788" s="31"/>
      <c r="B788" s="12" t="s">
        <v>1249</v>
      </c>
      <c r="C788" s="37" t="s">
        <v>1220</v>
      </c>
      <c r="D788" s="37" t="s">
        <v>2207</v>
      </c>
      <c r="E788" s="38"/>
      <c r="F788" s="39">
        <v>0</v>
      </c>
      <c r="G788" s="42">
        <f t="shared" si="42"/>
        <v>0</v>
      </c>
      <c r="H788" s="58"/>
      <c r="I788" s="41">
        <f t="shared" si="43"/>
        <v>0</v>
      </c>
    </row>
    <row r="789" spans="1:9" ht="25.5" customHeight="1">
      <c r="A789" s="31"/>
      <c r="B789" s="12" t="s">
        <v>1250</v>
      </c>
      <c r="C789" s="37" t="s">
        <v>1786</v>
      </c>
      <c r="D789" s="37" t="s">
        <v>2212</v>
      </c>
      <c r="E789" s="38"/>
      <c r="F789" s="39">
        <v>0</v>
      </c>
      <c r="G789" s="42">
        <f t="shared" si="42"/>
        <v>0</v>
      </c>
      <c r="H789" s="58"/>
      <c r="I789" s="41">
        <f t="shared" si="43"/>
        <v>0</v>
      </c>
    </row>
    <row r="790" spans="1:9" ht="25.5" customHeight="1">
      <c r="A790" s="31"/>
      <c r="B790" s="12" t="s">
        <v>1251</v>
      </c>
      <c r="C790" s="37" t="s">
        <v>1786</v>
      </c>
      <c r="D790" s="37" t="s">
        <v>2213</v>
      </c>
      <c r="E790" s="38"/>
      <c r="F790" s="39">
        <v>0</v>
      </c>
      <c r="G790" s="42">
        <f t="shared" si="42"/>
        <v>0</v>
      </c>
      <c r="H790" s="58"/>
      <c r="I790" s="41">
        <f t="shared" si="43"/>
        <v>0</v>
      </c>
    </row>
    <row r="791" spans="1:9" ht="25.5" customHeight="1">
      <c r="A791" s="31"/>
      <c r="B791" s="12" t="s">
        <v>1253</v>
      </c>
      <c r="C791" s="37" t="s">
        <v>1787</v>
      </c>
      <c r="D791" s="37" t="s">
        <v>2210</v>
      </c>
      <c r="E791" s="38"/>
      <c r="F791" s="39">
        <v>0</v>
      </c>
      <c r="G791" s="42">
        <f t="shared" si="42"/>
        <v>0</v>
      </c>
      <c r="H791" s="58"/>
      <c r="I791" s="41">
        <f t="shared" si="43"/>
        <v>0</v>
      </c>
    </row>
    <row r="792" spans="1:9" ht="25.5" customHeight="1">
      <c r="A792" s="31"/>
      <c r="B792" s="12" t="s">
        <v>1252</v>
      </c>
      <c r="C792" s="37" t="s">
        <v>1788</v>
      </c>
      <c r="D792" s="37" t="s">
        <v>2210</v>
      </c>
      <c r="E792" s="38"/>
      <c r="F792" s="39">
        <v>0</v>
      </c>
      <c r="G792" s="42">
        <f t="shared" si="42"/>
        <v>0</v>
      </c>
      <c r="H792" s="58"/>
      <c r="I792" s="41">
        <f t="shared" si="43"/>
        <v>0</v>
      </c>
    </row>
    <row r="793" spans="1:9" ht="25.5" customHeight="1">
      <c r="A793" s="31"/>
      <c r="B793" s="12" t="s">
        <v>1254</v>
      </c>
      <c r="C793" s="37" t="s">
        <v>1789</v>
      </c>
      <c r="D793" s="37" t="s">
        <v>1230</v>
      </c>
      <c r="E793" s="38"/>
      <c r="F793" s="39">
        <v>0</v>
      </c>
      <c r="G793" s="42">
        <f t="shared" si="42"/>
        <v>0</v>
      </c>
      <c r="H793" s="58"/>
      <c r="I793" s="41">
        <f t="shared" si="43"/>
        <v>0</v>
      </c>
    </row>
    <row r="794" spans="1:9" ht="25.5" customHeight="1">
      <c r="A794" s="31"/>
      <c r="B794" s="12" t="s">
        <v>1255</v>
      </c>
      <c r="C794" s="37" t="s">
        <v>1790</v>
      </c>
      <c r="D794" s="37" t="s">
        <v>2210</v>
      </c>
      <c r="E794" s="38"/>
      <c r="F794" s="39">
        <v>0</v>
      </c>
      <c r="G794" s="42">
        <f t="shared" si="42"/>
        <v>0</v>
      </c>
      <c r="H794" s="58"/>
      <c r="I794" s="41">
        <f t="shared" si="43"/>
        <v>0</v>
      </c>
    </row>
    <row r="795" spans="1:9" ht="25.5" customHeight="1">
      <c r="A795" s="31"/>
      <c r="B795" s="12" t="s">
        <v>1256</v>
      </c>
      <c r="C795" s="37" t="s">
        <v>372</v>
      </c>
      <c r="D795" s="37" t="s">
        <v>2099</v>
      </c>
      <c r="E795" s="38"/>
      <c r="F795" s="39">
        <v>0</v>
      </c>
      <c r="G795" s="42">
        <f t="shared" si="42"/>
        <v>0</v>
      </c>
      <c r="H795" s="58"/>
      <c r="I795" s="41">
        <f t="shared" si="43"/>
        <v>0</v>
      </c>
    </row>
    <row r="796" spans="1:9" ht="25.5" customHeight="1">
      <c r="A796" s="31"/>
      <c r="B796" s="12" t="s">
        <v>1257</v>
      </c>
      <c r="C796" s="37" t="s">
        <v>1221</v>
      </c>
      <c r="D796" s="37" t="s">
        <v>2214</v>
      </c>
      <c r="E796" s="38"/>
      <c r="F796" s="39">
        <v>0</v>
      </c>
      <c r="G796" s="42">
        <f t="shared" si="42"/>
        <v>0</v>
      </c>
      <c r="H796" s="58"/>
      <c r="I796" s="41">
        <f t="shared" si="43"/>
        <v>0</v>
      </c>
    </row>
    <row r="797" spans="1:9" ht="25.5" customHeight="1">
      <c r="A797" s="31"/>
      <c r="B797" s="12" t="s">
        <v>1258</v>
      </c>
      <c r="C797" s="37" t="s">
        <v>373</v>
      </c>
      <c r="D797" s="37" t="s">
        <v>2100</v>
      </c>
      <c r="E797" s="38"/>
      <c r="F797" s="39">
        <v>0</v>
      </c>
      <c r="G797" s="42">
        <f t="shared" si="42"/>
        <v>0</v>
      </c>
      <c r="H797" s="58"/>
      <c r="I797" s="41">
        <f t="shared" si="43"/>
        <v>0</v>
      </c>
    </row>
    <row r="798" spans="1:9" ht="25.5" customHeight="1">
      <c r="A798" s="31"/>
      <c r="B798" s="12" t="s">
        <v>1259</v>
      </c>
      <c r="C798" s="37" t="s">
        <v>374</v>
      </c>
      <c r="D798" s="37" t="s">
        <v>1231</v>
      </c>
      <c r="E798" s="38"/>
      <c r="F798" s="39">
        <v>0</v>
      </c>
      <c r="G798" s="42">
        <f t="shared" si="42"/>
        <v>0</v>
      </c>
      <c r="H798" s="58"/>
      <c r="I798" s="41">
        <f t="shared" si="43"/>
        <v>0</v>
      </c>
    </row>
    <row r="799" spans="1:9" ht="25.5" customHeight="1">
      <c r="A799" s="31"/>
      <c r="B799" s="12" t="s">
        <v>1260</v>
      </c>
      <c r="C799" s="37" t="s">
        <v>1222</v>
      </c>
      <c r="D799" s="37" t="s">
        <v>1231</v>
      </c>
      <c r="E799" s="38"/>
      <c r="F799" s="39">
        <v>0</v>
      </c>
      <c r="G799" s="42">
        <f t="shared" si="42"/>
        <v>0</v>
      </c>
      <c r="H799" s="58"/>
      <c r="I799" s="41">
        <f t="shared" si="43"/>
        <v>0</v>
      </c>
    </row>
    <row r="800" spans="1:9" ht="25.5" customHeight="1">
      <c r="A800" s="31"/>
      <c r="B800" s="12" t="s">
        <v>1261</v>
      </c>
      <c r="C800" s="37" t="s">
        <v>1223</v>
      </c>
      <c r="D800" s="37" t="s">
        <v>1231</v>
      </c>
      <c r="E800" s="38"/>
      <c r="F800" s="39">
        <v>0</v>
      </c>
      <c r="G800" s="42">
        <f t="shared" si="42"/>
        <v>0</v>
      </c>
      <c r="H800" s="58"/>
      <c r="I800" s="41">
        <f t="shared" si="43"/>
        <v>0</v>
      </c>
    </row>
    <row r="801" spans="1:9" ht="25.5" customHeight="1">
      <c r="A801" s="31"/>
      <c r="B801" s="12" t="s">
        <v>1264</v>
      </c>
      <c r="C801" s="37" t="s">
        <v>1224</v>
      </c>
      <c r="D801" s="37" t="s">
        <v>2101</v>
      </c>
      <c r="E801" s="38"/>
      <c r="F801" s="39">
        <v>0</v>
      </c>
      <c r="G801" s="42">
        <f t="shared" si="42"/>
        <v>0</v>
      </c>
      <c r="H801" s="58"/>
      <c r="I801" s="41">
        <f t="shared" si="43"/>
        <v>0</v>
      </c>
    </row>
    <row r="802" spans="1:9" ht="25.5" customHeight="1">
      <c r="A802" s="31"/>
      <c r="B802" s="12" t="s">
        <v>1263</v>
      </c>
      <c r="C802" s="37" t="s">
        <v>1224</v>
      </c>
      <c r="D802" s="37" t="s">
        <v>1232</v>
      </c>
      <c r="E802" s="38"/>
      <c r="F802" s="39">
        <v>0</v>
      </c>
      <c r="G802" s="42">
        <f t="shared" si="42"/>
        <v>0</v>
      </c>
      <c r="H802" s="58"/>
      <c r="I802" s="41">
        <f t="shared" si="43"/>
        <v>0</v>
      </c>
    </row>
    <row r="803" spans="1:9" ht="25.5" customHeight="1">
      <c r="A803" s="31"/>
      <c r="B803" s="12" t="s">
        <v>1262</v>
      </c>
      <c r="C803" s="37" t="s">
        <v>1224</v>
      </c>
      <c r="D803" s="37" t="s">
        <v>1231</v>
      </c>
      <c r="E803" s="38"/>
      <c r="F803" s="39">
        <v>0</v>
      </c>
      <c r="G803" s="42">
        <f t="shared" si="42"/>
        <v>0</v>
      </c>
      <c r="H803" s="58"/>
      <c r="I803" s="41">
        <f t="shared" si="43"/>
        <v>0</v>
      </c>
    </row>
    <row r="804" spans="1:9" ht="25.5" customHeight="1">
      <c r="A804" s="31"/>
      <c r="B804" s="12" t="s">
        <v>1265</v>
      </c>
      <c r="C804" s="37" t="s">
        <v>1225</v>
      </c>
      <c r="D804" s="37" t="s">
        <v>1266</v>
      </c>
      <c r="E804" s="38"/>
      <c r="F804" s="39">
        <v>0</v>
      </c>
      <c r="G804" s="42">
        <f t="shared" si="42"/>
        <v>0</v>
      </c>
      <c r="H804" s="58"/>
      <c r="I804" s="41">
        <f t="shared" si="43"/>
        <v>0</v>
      </c>
    </row>
    <row r="805" spans="1:9" ht="25.5" customHeight="1">
      <c r="A805" s="31"/>
      <c r="B805" s="12" t="s">
        <v>1267</v>
      </c>
      <c r="C805" s="37" t="s">
        <v>1225</v>
      </c>
      <c r="D805" s="37" t="s">
        <v>1268</v>
      </c>
      <c r="E805" s="38"/>
      <c r="F805" s="39">
        <v>0</v>
      </c>
      <c r="G805" s="42">
        <f t="shared" si="42"/>
        <v>0</v>
      </c>
      <c r="H805" s="58"/>
      <c r="I805" s="41">
        <f t="shared" si="43"/>
        <v>0</v>
      </c>
    </row>
    <row r="806" spans="1:9" ht="25.5" customHeight="1">
      <c r="A806" s="31"/>
      <c r="B806" s="12" t="s">
        <v>1270</v>
      </c>
      <c r="C806" s="37" t="s">
        <v>1226</v>
      </c>
      <c r="D806" s="37" t="s">
        <v>2102</v>
      </c>
      <c r="E806" s="38"/>
      <c r="F806" s="39">
        <v>0</v>
      </c>
      <c r="G806" s="42">
        <f t="shared" si="42"/>
        <v>0</v>
      </c>
      <c r="H806" s="58"/>
      <c r="I806" s="41">
        <f t="shared" si="43"/>
        <v>0</v>
      </c>
    </row>
    <row r="807" spans="1:9" ht="25.5" customHeight="1">
      <c r="A807" s="31"/>
      <c r="B807" s="12" t="s">
        <v>1269</v>
      </c>
      <c r="C807" s="37" t="s">
        <v>1227</v>
      </c>
      <c r="D807" s="37" t="s">
        <v>1231</v>
      </c>
      <c r="E807" s="38"/>
      <c r="F807" s="39">
        <v>0</v>
      </c>
      <c r="G807" s="42">
        <f t="shared" si="42"/>
        <v>0</v>
      </c>
      <c r="H807" s="58"/>
      <c r="I807" s="41">
        <f t="shared" si="43"/>
        <v>0</v>
      </c>
    </row>
    <row r="808" spans="1:9" ht="26.25" customHeight="1">
      <c r="A808" s="29"/>
      <c r="B808" s="84" t="s">
        <v>1554</v>
      </c>
      <c r="C808" s="85"/>
      <c r="D808" s="85"/>
      <c r="E808" s="8"/>
      <c r="F808" s="9"/>
      <c r="G808" s="10" t="s">
        <v>455</v>
      </c>
      <c r="H808" s="11"/>
      <c r="I808" s="67" t="s">
        <v>455</v>
      </c>
    </row>
    <row r="809" spans="1:9" ht="25.5" customHeight="1">
      <c r="A809" s="31"/>
      <c r="B809" s="7" t="s">
        <v>1248</v>
      </c>
      <c r="C809" s="32" t="s">
        <v>1562</v>
      </c>
      <c r="D809" s="32" t="s">
        <v>1555</v>
      </c>
      <c r="E809" s="33"/>
      <c r="F809" s="34">
        <v>0</v>
      </c>
      <c r="G809" s="35">
        <f aca="true" t="shared" si="44" ref="G809:G837">(100%-F809)*E809</f>
        <v>0</v>
      </c>
      <c r="H809" s="57"/>
      <c r="I809" s="41">
        <f t="shared" si="43"/>
        <v>0</v>
      </c>
    </row>
    <row r="810" spans="1:9" ht="25.5" customHeight="1">
      <c r="A810" s="31"/>
      <c r="B810" s="7" t="s">
        <v>1583</v>
      </c>
      <c r="C810" s="32" t="s">
        <v>1563</v>
      </c>
      <c r="D810" s="32" t="s">
        <v>1556</v>
      </c>
      <c r="E810" s="33"/>
      <c r="F810" s="34">
        <v>0</v>
      </c>
      <c r="G810" s="35">
        <f t="shared" si="44"/>
        <v>0</v>
      </c>
      <c r="H810" s="57"/>
      <c r="I810" s="41">
        <f t="shared" si="43"/>
        <v>0</v>
      </c>
    </row>
    <row r="811" spans="1:9" ht="25.5" customHeight="1">
      <c r="A811" s="31"/>
      <c r="B811" s="7" t="s">
        <v>1584</v>
      </c>
      <c r="C811" s="32" t="s">
        <v>1564</v>
      </c>
      <c r="D811" s="32" t="s">
        <v>1557</v>
      </c>
      <c r="E811" s="33"/>
      <c r="F811" s="34">
        <v>0</v>
      </c>
      <c r="G811" s="35">
        <f t="shared" si="44"/>
        <v>0</v>
      </c>
      <c r="H811" s="57"/>
      <c r="I811" s="41">
        <f t="shared" si="43"/>
        <v>0</v>
      </c>
    </row>
    <row r="812" spans="1:9" ht="25.5" customHeight="1">
      <c r="A812" s="31"/>
      <c r="B812" s="7" t="s">
        <v>1585</v>
      </c>
      <c r="C812" s="32" t="s">
        <v>1565</v>
      </c>
      <c r="D812" s="32" t="s">
        <v>1555</v>
      </c>
      <c r="E812" s="33"/>
      <c r="F812" s="34">
        <v>0</v>
      </c>
      <c r="G812" s="35">
        <f t="shared" si="44"/>
        <v>0</v>
      </c>
      <c r="H812" s="57"/>
      <c r="I812" s="41">
        <f t="shared" si="43"/>
        <v>0</v>
      </c>
    </row>
    <row r="813" spans="1:9" ht="25.5" customHeight="1">
      <c r="A813" s="31"/>
      <c r="B813" s="7" t="s">
        <v>1586</v>
      </c>
      <c r="C813" s="32" t="s">
        <v>1565</v>
      </c>
      <c r="D813" s="32" t="s">
        <v>1557</v>
      </c>
      <c r="E813" s="33"/>
      <c r="F813" s="34">
        <v>0</v>
      </c>
      <c r="G813" s="35">
        <f t="shared" si="44"/>
        <v>0</v>
      </c>
      <c r="H813" s="57"/>
      <c r="I813" s="41">
        <f t="shared" si="43"/>
        <v>0</v>
      </c>
    </row>
    <row r="814" spans="1:9" ht="25.5" customHeight="1">
      <c r="A814" s="31"/>
      <c r="B814" s="7" t="s">
        <v>1587</v>
      </c>
      <c r="C814" s="32" t="s">
        <v>1566</v>
      </c>
      <c r="D814" s="32" t="s">
        <v>1555</v>
      </c>
      <c r="E814" s="33"/>
      <c r="F814" s="34">
        <v>0</v>
      </c>
      <c r="G814" s="35">
        <f t="shared" si="44"/>
        <v>0</v>
      </c>
      <c r="H814" s="57"/>
      <c r="I814" s="41">
        <f t="shared" si="43"/>
        <v>0</v>
      </c>
    </row>
    <row r="815" spans="1:9" ht="25.5" customHeight="1">
      <c r="A815" s="31"/>
      <c r="B815" s="7" t="s">
        <v>1588</v>
      </c>
      <c r="C815" s="32" t="s">
        <v>1567</v>
      </c>
      <c r="D815" s="32" t="s">
        <v>1555</v>
      </c>
      <c r="E815" s="33"/>
      <c r="F815" s="34">
        <v>0</v>
      </c>
      <c r="G815" s="35">
        <f t="shared" si="44"/>
        <v>0</v>
      </c>
      <c r="H815" s="57"/>
      <c r="I815" s="41">
        <f t="shared" si="43"/>
        <v>0</v>
      </c>
    </row>
    <row r="816" spans="1:9" ht="25.5" customHeight="1">
      <c r="A816" s="31"/>
      <c r="B816" s="7" t="s">
        <v>1589</v>
      </c>
      <c r="C816" s="32" t="s">
        <v>1568</v>
      </c>
      <c r="D816" s="32" t="s">
        <v>1555</v>
      </c>
      <c r="E816" s="33"/>
      <c r="F816" s="34">
        <v>0</v>
      </c>
      <c r="G816" s="35">
        <f t="shared" si="44"/>
        <v>0</v>
      </c>
      <c r="H816" s="57"/>
      <c r="I816" s="41">
        <f t="shared" si="43"/>
        <v>0</v>
      </c>
    </row>
    <row r="817" spans="1:9" ht="25.5" customHeight="1">
      <c r="A817" s="31"/>
      <c r="B817" s="7" t="s">
        <v>1590</v>
      </c>
      <c r="C817" s="32" t="s">
        <v>1569</v>
      </c>
      <c r="D817" s="32" t="s">
        <v>1579</v>
      </c>
      <c r="E817" s="33"/>
      <c r="F817" s="34">
        <v>0</v>
      </c>
      <c r="G817" s="35">
        <f t="shared" si="44"/>
        <v>0</v>
      </c>
      <c r="H817" s="57"/>
      <c r="I817" s="41">
        <f t="shared" si="43"/>
        <v>0</v>
      </c>
    </row>
    <row r="818" spans="1:9" ht="25.5" customHeight="1">
      <c r="A818" s="31"/>
      <c r="B818" s="7" t="s">
        <v>1591</v>
      </c>
      <c r="C818" s="32" t="s">
        <v>1570</v>
      </c>
      <c r="D818" s="32" t="s">
        <v>1580</v>
      </c>
      <c r="E818" s="33"/>
      <c r="F818" s="34">
        <v>0</v>
      </c>
      <c r="G818" s="35">
        <f t="shared" si="44"/>
        <v>0</v>
      </c>
      <c r="H818" s="57"/>
      <c r="I818" s="41">
        <f t="shared" si="43"/>
        <v>0</v>
      </c>
    </row>
    <row r="819" spans="1:9" ht="25.5" customHeight="1">
      <c r="A819" s="31"/>
      <c r="B819" s="7" t="s">
        <v>1592</v>
      </c>
      <c r="C819" s="32" t="s">
        <v>1571</v>
      </c>
      <c r="D819" s="32" t="s">
        <v>1557</v>
      </c>
      <c r="E819" s="33"/>
      <c r="F819" s="34">
        <v>0</v>
      </c>
      <c r="G819" s="35">
        <f t="shared" si="44"/>
        <v>0</v>
      </c>
      <c r="H819" s="57"/>
      <c r="I819" s="41">
        <f t="shared" si="43"/>
        <v>0</v>
      </c>
    </row>
    <row r="820" spans="1:9" ht="25.5" customHeight="1">
      <c r="A820" s="31"/>
      <c r="B820" s="7" t="s">
        <v>1593</v>
      </c>
      <c r="C820" s="32" t="s">
        <v>1572</v>
      </c>
      <c r="D820" s="32" t="s">
        <v>1557</v>
      </c>
      <c r="E820" s="33"/>
      <c r="F820" s="34">
        <v>0</v>
      </c>
      <c r="G820" s="35">
        <f t="shared" si="44"/>
        <v>0</v>
      </c>
      <c r="H820" s="57"/>
      <c r="I820" s="41">
        <f t="shared" si="43"/>
        <v>0</v>
      </c>
    </row>
    <row r="821" spans="1:9" ht="25.5" customHeight="1">
      <c r="A821" s="31"/>
      <c r="B821" s="7" t="s">
        <v>1594</v>
      </c>
      <c r="C821" s="32" t="s">
        <v>1573</v>
      </c>
      <c r="D821" s="32" t="s">
        <v>1557</v>
      </c>
      <c r="E821" s="33"/>
      <c r="F821" s="34">
        <v>0</v>
      </c>
      <c r="G821" s="35">
        <f t="shared" si="44"/>
        <v>0</v>
      </c>
      <c r="H821" s="57"/>
      <c r="I821" s="41">
        <f t="shared" si="43"/>
        <v>0</v>
      </c>
    </row>
    <row r="822" spans="1:9" ht="25.5" customHeight="1">
      <c r="A822" s="31"/>
      <c r="B822" s="7" t="s">
        <v>1596</v>
      </c>
      <c r="C822" s="32" t="s">
        <v>1574</v>
      </c>
      <c r="D822" s="32" t="s">
        <v>1558</v>
      </c>
      <c r="E822" s="33"/>
      <c r="F822" s="34">
        <v>0</v>
      </c>
      <c r="G822" s="35">
        <f t="shared" si="44"/>
        <v>0</v>
      </c>
      <c r="H822" s="57"/>
      <c r="I822" s="41">
        <f t="shared" si="43"/>
        <v>0</v>
      </c>
    </row>
    <row r="823" spans="1:9" ht="25.5" customHeight="1">
      <c r="A823" s="31"/>
      <c r="B823" s="7" t="s">
        <v>1595</v>
      </c>
      <c r="C823" s="32" t="s">
        <v>1574</v>
      </c>
      <c r="D823" s="32" t="s">
        <v>1559</v>
      </c>
      <c r="E823" s="33"/>
      <c r="F823" s="34">
        <v>0</v>
      </c>
      <c r="G823" s="35">
        <f t="shared" si="44"/>
        <v>0</v>
      </c>
      <c r="H823" s="57"/>
      <c r="I823" s="41">
        <f t="shared" si="43"/>
        <v>0</v>
      </c>
    </row>
    <row r="824" spans="1:9" ht="25.5" customHeight="1">
      <c r="A824" s="31"/>
      <c r="B824" s="7" t="s">
        <v>1597</v>
      </c>
      <c r="C824" s="32" t="s">
        <v>1574</v>
      </c>
      <c r="D824" s="32" t="s">
        <v>1560</v>
      </c>
      <c r="E824" s="33"/>
      <c r="F824" s="34">
        <v>0</v>
      </c>
      <c r="G824" s="35">
        <f t="shared" si="44"/>
        <v>0</v>
      </c>
      <c r="H824" s="57"/>
      <c r="I824" s="41">
        <f t="shared" si="43"/>
        <v>0</v>
      </c>
    </row>
    <row r="825" spans="1:9" ht="25.5" customHeight="1">
      <c r="A825" s="31"/>
      <c r="B825" s="7" t="s">
        <v>1598</v>
      </c>
      <c r="C825" s="32" t="s">
        <v>1575</v>
      </c>
      <c r="D825" s="32" t="s">
        <v>1557</v>
      </c>
      <c r="E825" s="33"/>
      <c r="F825" s="34">
        <v>0</v>
      </c>
      <c r="G825" s="35">
        <f t="shared" si="44"/>
        <v>0</v>
      </c>
      <c r="H825" s="57"/>
      <c r="I825" s="41">
        <f t="shared" si="43"/>
        <v>0</v>
      </c>
    </row>
    <row r="826" spans="1:9" ht="25.5" customHeight="1">
      <c r="A826" s="31"/>
      <c r="B826" s="7" t="s">
        <v>1599</v>
      </c>
      <c r="C826" s="32" t="s">
        <v>1576</v>
      </c>
      <c r="D826" s="32" t="s">
        <v>1556</v>
      </c>
      <c r="E826" s="33"/>
      <c r="F826" s="34">
        <v>0</v>
      </c>
      <c r="G826" s="35">
        <f t="shared" si="44"/>
        <v>0</v>
      </c>
      <c r="H826" s="57"/>
      <c r="I826" s="41">
        <f t="shared" si="43"/>
        <v>0</v>
      </c>
    </row>
    <row r="827" spans="1:9" ht="25.5" customHeight="1">
      <c r="A827" s="31"/>
      <c r="B827" s="7" t="s">
        <v>1600</v>
      </c>
      <c r="C827" s="32" t="s">
        <v>1577</v>
      </c>
      <c r="D827" s="32" t="s">
        <v>1581</v>
      </c>
      <c r="E827" s="33"/>
      <c r="F827" s="34">
        <v>0</v>
      </c>
      <c r="G827" s="35">
        <f t="shared" si="44"/>
        <v>0</v>
      </c>
      <c r="H827" s="57"/>
      <c r="I827" s="41">
        <f t="shared" si="43"/>
        <v>0</v>
      </c>
    </row>
    <row r="828" spans="1:9" ht="25.5" customHeight="1">
      <c r="A828" s="31"/>
      <c r="B828" s="7" t="s">
        <v>1601</v>
      </c>
      <c r="C828" s="32" t="s">
        <v>1578</v>
      </c>
      <c r="D828" s="32" t="s">
        <v>1556</v>
      </c>
      <c r="E828" s="33"/>
      <c r="F828" s="34">
        <v>0</v>
      </c>
      <c r="G828" s="35">
        <f t="shared" si="44"/>
        <v>0</v>
      </c>
      <c r="H828" s="57"/>
      <c r="I828" s="41">
        <f t="shared" si="43"/>
        <v>0</v>
      </c>
    </row>
    <row r="829" spans="1:9" ht="25.5" customHeight="1">
      <c r="A829" s="31"/>
      <c r="B829" s="7" t="s">
        <v>1602</v>
      </c>
      <c r="C829" s="32" t="s">
        <v>364</v>
      </c>
      <c r="D829" s="32" t="s">
        <v>1582</v>
      </c>
      <c r="E829" s="33"/>
      <c r="F829" s="34">
        <v>0</v>
      </c>
      <c r="G829" s="35">
        <f t="shared" si="44"/>
        <v>0</v>
      </c>
      <c r="H829" s="57"/>
      <c r="I829" s="41">
        <f t="shared" si="43"/>
        <v>0</v>
      </c>
    </row>
    <row r="830" spans="1:9" ht="25.5" customHeight="1">
      <c r="A830" s="31"/>
      <c r="B830" s="7" t="s">
        <v>1604</v>
      </c>
      <c r="C830" s="32" t="s">
        <v>365</v>
      </c>
      <c r="D830" s="32" t="s">
        <v>1582</v>
      </c>
      <c r="E830" s="33"/>
      <c r="F830" s="34">
        <v>0</v>
      </c>
      <c r="G830" s="35">
        <f t="shared" si="44"/>
        <v>0</v>
      </c>
      <c r="H830" s="57"/>
      <c r="I830" s="41">
        <f t="shared" si="43"/>
        <v>0</v>
      </c>
    </row>
    <row r="831" spans="1:9" ht="25.5" customHeight="1">
      <c r="A831" s="31"/>
      <c r="B831" s="7" t="s">
        <v>1603</v>
      </c>
      <c r="C831" s="32" t="s">
        <v>366</v>
      </c>
      <c r="D831" s="32" t="s">
        <v>1582</v>
      </c>
      <c r="E831" s="33"/>
      <c r="F831" s="34">
        <v>0</v>
      </c>
      <c r="G831" s="35">
        <f t="shared" si="44"/>
        <v>0</v>
      </c>
      <c r="H831" s="57"/>
      <c r="I831" s="41">
        <f t="shared" si="43"/>
        <v>0</v>
      </c>
    </row>
    <row r="832" spans="1:9" ht="25.5" customHeight="1">
      <c r="A832" s="31"/>
      <c r="B832" s="7" t="s">
        <v>1605</v>
      </c>
      <c r="C832" s="32" t="s">
        <v>367</v>
      </c>
      <c r="D832" s="32" t="s">
        <v>1582</v>
      </c>
      <c r="E832" s="33"/>
      <c r="F832" s="34">
        <v>0</v>
      </c>
      <c r="G832" s="35">
        <f t="shared" si="44"/>
        <v>0</v>
      </c>
      <c r="H832" s="57"/>
      <c r="I832" s="41">
        <f t="shared" si="43"/>
        <v>0</v>
      </c>
    </row>
    <row r="833" spans="1:9" ht="25.5" customHeight="1">
      <c r="A833" s="31"/>
      <c r="B833" s="7" t="s">
        <v>1606</v>
      </c>
      <c r="C833" s="32" t="s">
        <v>368</v>
      </c>
      <c r="D833" s="32" t="s">
        <v>1582</v>
      </c>
      <c r="E833" s="33"/>
      <c r="F833" s="34">
        <v>0</v>
      </c>
      <c r="G833" s="35">
        <f t="shared" si="44"/>
        <v>0</v>
      </c>
      <c r="H833" s="57"/>
      <c r="I833" s="41">
        <f t="shared" si="43"/>
        <v>0</v>
      </c>
    </row>
    <row r="834" spans="1:9" ht="25.5" customHeight="1">
      <c r="A834" s="31"/>
      <c r="B834" s="7" t="s">
        <v>1607</v>
      </c>
      <c r="C834" s="32" t="s">
        <v>1553</v>
      </c>
      <c r="D834" s="32" t="s">
        <v>1582</v>
      </c>
      <c r="E834" s="33"/>
      <c r="F834" s="34">
        <v>0</v>
      </c>
      <c r="G834" s="35">
        <f t="shared" si="44"/>
        <v>0</v>
      </c>
      <c r="H834" s="57"/>
      <c r="I834" s="41">
        <f t="shared" si="43"/>
        <v>0</v>
      </c>
    </row>
    <row r="835" spans="1:9" ht="25.5" customHeight="1">
      <c r="A835" s="31"/>
      <c r="B835" s="7" t="s">
        <v>1608</v>
      </c>
      <c r="C835" s="32" t="s">
        <v>369</v>
      </c>
      <c r="D835" s="32" t="s">
        <v>1561</v>
      </c>
      <c r="E835" s="33"/>
      <c r="F835" s="34">
        <v>0</v>
      </c>
      <c r="G835" s="35">
        <f t="shared" si="44"/>
        <v>0</v>
      </c>
      <c r="H835" s="57"/>
      <c r="I835" s="41">
        <f t="shared" si="43"/>
        <v>0</v>
      </c>
    </row>
    <row r="836" spans="1:9" ht="25.5" customHeight="1">
      <c r="A836" s="31"/>
      <c r="B836" s="7" t="s">
        <v>1609</v>
      </c>
      <c r="C836" s="32" t="s">
        <v>370</v>
      </c>
      <c r="D836" s="32" t="s">
        <v>1561</v>
      </c>
      <c r="E836" s="33"/>
      <c r="F836" s="34">
        <v>0</v>
      </c>
      <c r="G836" s="35">
        <f t="shared" si="44"/>
        <v>0</v>
      </c>
      <c r="H836" s="57"/>
      <c r="I836" s="41">
        <f>G836*H836</f>
        <v>0</v>
      </c>
    </row>
    <row r="837" spans="1:9" ht="25.5" customHeight="1">
      <c r="A837" s="31"/>
      <c r="B837" s="7" t="s">
        <v>2240</v>
      </c>
      <c r="C837" s="32" t="s">
        <v>1880</v>
      </c>
      <c r="D837" s="32" t="s">
        <v>1879</v>
      </c>
      <c r="E837" s="33"/>
      <c r="F837" s="34">
        <v>0</v>
      </c>
      <c r="G837" s="35">
        <f t="shared" si="44"/>
        <v>0</v>
      </c>
      <c r="H837" s="57"/>
      <c r="I837" s="41">
        <f t="shared" si="43"/>
        <v>0</v>
      </c>
    </row>
    <row r="838" spans="1:9" ht="26.25" customHeight="1">
      <c r="A838" s="29"/>
      <c r="B838" s="84" t="s">
        <v>995</v>
      </c>
      <c r="C838" s="85"/>
      <c r="D838" s="85"/>
      <c r="E838" s="8"/>
      <c r="F838" s="9"/>
      <c r="G838" s="10" t="s">
        <v>455</v>
      </c>
      <c r="H838" s="11"/>
      <c r="I838" s="30"/>
    </row>
    <row r="839" spans="1:9" ht="25.5" customHeight="1">
      <c r="A839" s="31"/>
      <c r="B839" s="7" t="s">
        <v>1610</v>
      </c>
      <c r="C839" s="32" t="s">
        <v>387</v>
      </c>
      <c r="D839" s="32" t="s">
        <v>388</v>
      </c>
      <c r="E839" s="33"/>
      <c r="F839" s="34">
        <v>0</v>
      </c>
      <c r="G839" s="35">
        <f aca="true" t="shared" si="45" ref="G839:G850">(100%-F839)*E839</f>
        <v>0</v>
      </c>
      <c r="H839" s="57"/>
      <c r="I839" s="41">
        <f t="shared" si="43"/>
        <v>0</v>
      </c>
    </row>
    <row r="840" spans="1:9" ht="25.5" customHeight="1">
      <c r="A840" s="31"/>
      <c r="B840" s="7" t="s">
        <v>1611</v>
      </c>
      <c r="C840" s="32" t="s">
        <v>389</v>
      </c>
      <c r="D840" s="32" t="s">
        <v>390</v>
      </c>
      <c r="E840" s="33"/>
      <c r="F840" s="34">
        <v>0</v>
      </c>
      <c r="G840" s="35">
        <f t="shared" si="45"/>
        <v>0</v>
      </c>
      <c r="H840" s="57"/>
      <c r="I840" s="41">
        <f t="shared" si="43"/>
        <v>0</v>
      </c>
    </row>
    <row r="841" spans="1:9" ht="25.5" customHeight="1">
      <c r="A841" s="31"/>
      <c r="B841" s="7" t="s">
        <v>1613</v>
      </c>
      <c r="C841" s="32" t="s">
        <v>1612</v>
      </c>
      <c r="D841" s="32" t="s">
        <v>390</v>
      </c>
      <c r="E841" s="33"/>
      <c r="F841" s="34">
        <v>0</v>
      </c>
      <c r="G841" s="35">
        <f t="shared" si="45"/>
        <v>0</v>
      </c>
      <c r="H841" s="57"/>
      <c r="I841" s="41">
        <f aca="true" t="shared" si="46" ref="I841:I852">G841*H841</f>
        <v>0</v>
      </c>
    </row>
    <row r="842" spans="1:9" ht="25.5" customHeight="1">
      <c r="A842" s="31"/>
      <c r="B842" s="7" t="s">
        <v>1615</v>
      </c>
      <c r="C842" s="32" t="s">
        <v>1614</v>
      </c>
      <c r="D842" s="32" t="s">
        <v>391</v>
      </c>
      <c r="E842" s="33"/>
      <c r="F842" s="34">
        <v>0</v>
      </c>
      <c r="G842" s="35">
        <f t="shared" si="45"/>
        <v>0</v>
      </c>
      <c r="H842" s="57"/>
      <c r="I842" s="41">
        <f t="shared" si="46"/>
        <v>0</v>
      </c>
    </row>
    <row r="843" spans="1:9" ht="25.5" customHeight="1">
      <c r="A843" s="31"/>
      <c r="B843" s="7" t="s">
        <v>1983</v>
      </c>
      <c r="C843" s="32" t="s">
        <v>1982</v>
      </c>
      <c r="D843" s="32" t="s">
        <v>1984</v>
      </c>
      <c r="E843" s="33"/>
      <c r="F843" s="34">
        <v>0</v>
      </c>
      <c r="G843" s="35">
        <f t="shared" si="45"/>
        <v>0</v>
      </c>
      <c r="H843" s="57"/>
      <c r="I843" s="41">
        <f t="shared" si="46"/>
        <v>0</v>
      </c>
    </row>
    <row r="844" spans="1:9" ht="25.5" customHeight="1">
      <c r="A844" s="31"/>
      <c r="B844" s="7" t="s">
        <v>1616</v>
      </c>
      <c r="C844" s="32" t="s">
        <v>392</v>
      </c>
      <c r="D844" s="32" t="s">
        <v>323</v>
      </c>
      <c r="E844" s="33"/>
      <c r="F844" s="34">
        <v>0</v>
      </c>
      <c r="G844" s="35">
        <f t="shared" si="45"/>
        <v>0</v>
      </c>
      <c r="H844" s="57"/>
      <c r="I844" s="41">
        <f t="shared" si="46"/>
        <v>0</v>
      </c>
    </row>
    <row r="845" spans="1:9" ht="25.5" customHeight="1">
      <c r="A845" s="31"/>
      <c r="B845" s="7" t="s">
        <v>1617</v>
      </c>
      <c r="C845" s="32" t="s">
        <v>392</v>
      </c>
      <c r="D845" s="32" t="s">
        <v>209</v>
      </c>
      <c r="E845" s="33"/>
      <c r="F845" s="34">
        <v>0</v>
      </c>
      <c r="G845" s="35">
        <f t="shared" si="45"/>
        <v>0</v>
      </c>
      <c r="H845" s="57"/>
      <c r="I845" s="41">
        <f t="shared" si="46"/>
        <v>0</v>
      </c>
    </row>
    <row r="846" spans="1:9" ht="25.5" customHeight="1">
      <c r="A846" s="31"/>
      <c r="B846" s="7" t="s">
        <v>1618</v>
      </c>
      <c r="C846" s="32" t="s">
        <v>393</v>
      </c>
      <c r="D846" s="32" t="s">
        <v>83</v>
      </c>
      <c r="E846" s="33"/>
      <c r="F846" s="34">
        <v>0</v>
      </c>
      <c r="G846" s="35">
        <f t="shared" si="45"/>
        <v>0</v>
      </c>
      <c r="H846" s="57"/>
      <c r="I846" s="41">
        <f t="shared" si="46"/>
        <v>0</v>
      </c>
    </row>
    <row r="847" spans="1:9" ht="25.5" customHeight="1">
      <c r="A847" s="31"/>
      <c r="B847" s="7" t="s">
        <v>1619</v>
      </c>
      <c r="C847" s="32" t="s">
        <v>1620</v>
      </c>
      <c r="D847" s="32" t="s">
        <v>390</v>
      </c>
      <c r="E847" s="33"/>
      <c r="F847" s="34">
        <v>0</v>
      </c>
      <c r="G847" s="35">
        <f t="shared" si="45"/>
        <v>0</v>
      </c>
      <c r="H847" s="57"/>
      <c r="I847" s="41">
        <f t="shared" si="46"/>
        <v>0</v>
      </c>
    </row>
    <row r="848" spans="1:9" ht="25.5" customHeight="1">
      <c r="A848" s="31"/>
      <c r="B848" s="7" t="s">
        <v>1625</v>
      </c>
      <c r="C848" s="32" t="s">
        <v>1624</v>
      </c>
      <c r="D848" s="32" t="s">
        <v>206</v>
      </c>
      <c r="E848" s="33"/>
      <c r="F848" s="34">
        <v>0</v>
      </c>
      <c r="G848" s="35">
        <f t="shared" si="45"/>
        <v>0</v>
      </c>
      <c r="H848" s="57"/>
      <c r="I848" s="41">
        <f t="shared" si="46"/>
        <v>0</v>
      </c>
    </row>
    <row r="849" spans="1:9" ht="25.5" customHeight="1">
      <c r="A849" s="31"/>
      <c r="B849" s="7" t="s">
        <v>1621</v>
      </c>
      <c r="C849" s="32" t="s">
        <v>394</v>
      </c>
      <c r="D849" s="32" t="s">
        <v>83</v>
      </c>
      <c r="E849" s="33"/>
      <c r="F849" s="34">
        <v>0</v>
      </c>
      <c r="G849" s="35">
        <f t="shared" si="45"/>
        <v>0</v>
      </c>
      <c r="H849" s="57"/>
      <c r="I849" s="41">
        <f t="shared" si="46"/>
        <v>0</v>
      </c>
    </row>
    <row r="850" spans="1:9" ht="25.5" customHeight="1">
      <c r="A850" s="31"/>
      <c r="B850" s="7" t="s">
        <v>1622</v>
      </c>
      <c r="C850" s="32" t="s">
        <v>395</v>
      </c>
      <c r="D850" s="32" t="s">
        <v>83</v>
      </c>
      <c r="E850" s="33"/>
      <c r="F850" s="34">
        <v>0</v>
      </c>
      <c r="G850" s="35">
        <f t="shared" si="45"/>
        <v>0</v>
      </c>
      <c r="H850" s="57"/>
      <c r="I850" s="41">
        <f t="shared" si="46"/>
        <v>0</v>
      </c>
    </row>
    <row r="851" spans="1:9" ht="26.25" customHeight="1" hidden="1">
      <c r="A851" s="29"/>
      <c r="B851" s="84" t="s">
        <v>402</v>
      </c>
      <c r="C851" s="85"/>
      <c r="D851" s="85"/>
      <c r="E851" s="8"/>
      <c r="F851" s="9" t="s">
        <v>455</v>
      </c>
      <c r="G851" s="10" t="s">
        <v>455</v>
      </c>
      <c r="H851" s="11"/>
      <c r="I851" s="30"/>
    </row>
    <row r="852" spans="1:9" ht="25.5" customHeight="1" hidden="1">
      <c r="A852" s="31"/>
      <c r="B852" s="7" t="s">
        <v>1533</v>
      </c>
      <c r="C852" s="32" t="s">
        <v>403</v>
      </c>
      <c r="D852" s="32" t="s">
        <v>404</v>
      </c>
      <c r="E852" s="33">
        <v>519.42</v>
      </c>
      <c r="F852" s="34">
        <v>0</v>
      </c>
      <c r="G852" s="35">
        <f aca="true" t="shared" si="47" ref="G852:G861">(100%-F852)*E852</f>
        <v>519.42</v>
      </c>
      <c r="H852" s="57"/>
      <c r="I852" s="41">
        <f t="shared" si="46"/>
        <v>0</v>
      </c>
    </row>
    <row r="853" spans="1:9" ht="25.5" customHeight="1" hidden="1">
      <c r="A853" s="31"/>
      <c r="B853" s="7" t="s">
        <v>1534</v>
      </c>
      <c r="C853" s="32" t="s">
        <v>405</v>
      </c>
      <c r="D853" s="32" t="s">
        <v>404</v>
      </c>
      <c r="E853" s="33">
        <v>735.24</v>
      </c>
      <c r="F853" s="34">
        <v>0</v>
      </c>
      <c r="G853" s="35">
        <f t="shared" si="47"/>
        <v>735.24</v>
      </c>
      <c r="H853" s="57"/>
      <c r="I853" s="36">
        <f>G853*H853</f>
        <v>0</v>
      </c>
    </row>
    <row r="854" spans="1:9" ht="25.5" customHeight="1" hidden="1">
      <c r="A854" s="31"/>
      <c r="B854" s="7" t="s">
        <v>1535</v>
      </c>
      <c r="C854" s="32" t="s">
        <v>406</v>
      </c>
      <c r="D854" s="32" t="s">
        <v>83</v>
      </c>
      <c r="E854" s="33">
        <v>110.29</v>
      </c>
      <c r="F854" s="34">
        <v>0</v>
      </c>
      <c r="G854" s="35">
        <f t="shared" si="47"/>
        <v>110.29</v>
      </c>
      <c r="H854" s="57"/>
      <c r="I854" s="36">
        <f>G854*H854</f>
        <v>0</v>
      </c>
    </row>
    <row r="855" spans="1:9" ht="25.5" customHeight="1" hidden="1">
      <c r="A855" s="31"/>
      <c r="B855" s="7" t="s">
        <v>1537</v>
      </c>
      <c r="C855" s="32" t="s">
        <v>1536</v>
      </c>
      <c r="D855" s="32" t="s">
        <v>404</v>
      </c>
      <c r="E855" s="33">
        <v>689.85</v>
      </c>
      <c r="F855" s="34">
        <v>0</v>
      </c>
      <c r="G855" s="35">
        <f t="shared" si="47"/>
        <v>689.85</v>
      </c>
      <c r="H855" s="57"/>
      <c r="I855" s="36">
        <f aca="true" t="shared" si="48" ref="I855:I861">G855*H855</f>
        <v>0</v>
      </c>
    </row>
    <row r="856" spans="1:9" ht="25.5" customHeight="1" hidden="1">
      <c r="A856" s="31"/>
      <c r="B856" s="7" t="s">
        <v>1538</v>
      </c>
      <c r="C856" s="32" t="s">
        <v>407</v>
      </c>
      <c r="D856" s="32" t="s">
        <v>404</v>
      </c>
      <c r="E856" s="33">
        <v>792.92</v>
      </c>
      <c r="F856" s="34">
        <v>0</v>
      </c>
      <c r="G856" s="35">
        <f t="shared" si="47"/>
        <v>792.92</v>
      </c>
      <c r="H856" s="57"/>
      <c r="I856" s="36">
        <f t="shared" si="48"/>
        <v>0</v>
      </c>
    </row>
    <row r="857" spans="1:9" ht="25.5" customHeight="1" hidden="1">
      <c r="A857" s="31"/>
      <c r="B857" s="7" t="s">
        <v>1539</v>
      </c>
      <c r="C857" s="32" t="s">
        <v>408</v>
      </c>
      <c r="D857" s="32" t="s">
        <v>83</v>
      </c>
      <c r="E857" s="33">
        <v>146.34</v>
      </c>
      <c r="F857" s="34">
        <v>0</v>
      </c>
      <c r="G857" s="35">
        <f t="shared" si="47"/>
        <v>146.34</v>
      </c>
      <c r="H857" s="57"/>
      <c r="I857" s="36">
        <f t="shared" si="48"/>
        <v>0</v>
      </c>
    </row>
    <row r="858" spans="1:9" ht="25.5" customHeight="1" hidden="1">
      <c r="A858" s="31"/>
      <c r="B858" s="7" t="s">
        <v>1543</v>
      </c>
      <c r="C858" s="32" t="s">
        <v>1542</v>
      </c>
      <c r="D858" s="32" t="s">
        <v>182</v>
      </c>
      <c r="E858" s="33">
        <v>142.97</v>
      </c>
      <c r="F858" s="34">
        <v>0</v>
      </c>
      <c r="G858" s="35">
        <f t="shared" si="47"/>
        <v>142.97</v>
      </c>
      <c r="H858" s="57"/>
      <c r="I858" s="36">
        <f t="shared" si="48"/>
        <v>0</v>
      </c>
    </row>
    <row r="859" spans="1:9" ht="25.5" customHeight="1" hidden="1">
      <c r="A859" s="31"/>
      <c r="B859" s="7" t="s">
        <v>1544</v>
      </c>
      <c r="C859" s="32" t="s">
        <v>1779</v>
      </c>
      <c r="D859" s="32" t="s">
        <v>88</v>
      </c>
      <c r="E859" s="33">
        <v>1132.33</v>
      </c>
      <c r="F859" s="34">
        <v>0</v>
      </c>
      <c r="G859" s="35">
        <f t="shared" si="47"/>
        <v>1132.33</v>
      </c>
      <c r="H859" s="57"/>
      <c r="I859" s="36">
        <f t="shared" si="48"/>
        <v>0</v>
      </c>
    </row>
    <row r="860" spans="1:9" ht="25.5" customHeight="1" hidden="1">
      <c r="A860" s="31"/>
      <c r="B860" s="7" t="s">
        <v>1540</v>
      </c>
      <c r="C860" s="32" t="s">
        <v>409</v>
      </c>
      <c r="D860" s="32" t="s">
        <v>401</v>
      </c>
      <c r="E860" s="33">
        <v>113.52</v>
      </c>
      <c r="F860" s="34">
        <v>0</v>
      </c>
      <c r="G860" s="35">
        <f t="shared" si="47"/>
        <v>113.52</v>
      </c>
      <c r="H860" s="57"/>
      <c r="I860" s="36">
        <f t="shared" si="48"/>
        <v>0</v>
      </c>
    </row>
    <row r="861" spans="1:9" ht="25.5" customHeight="1" hidden="1">
      <c r="A861" s="31"/>
      <c r="B861" s="7" t="s">
        <v>1541</v>
      </c>
      <c r="C861" s="32" t="s">
        <v>410</v>
      </c>
      <c r="D861" s="32" t="s">
        <v>88</v>
      </c>
      <c r="E861" s="33">
        <v>478.45</v>
      </c>
      <c r="F861" s="34">
        <v>0</v>
      </c>
      <c r="G861" s="35">
        <f t="shared" si="47"/>
        <v>478.45</v>
      </c>
      <c r="H861" s="57"/>
      <c r="I861" s="36">
        <f t="shared" si="48"/>
        <v>0</v>
      </c>
    </row>
    <row r="862" spans="1:9" ht="26.25" customHeight="1">
      <c r="A862" s="29"/>
      <c r="B862" s="84" t="s">
        <v>1419</v>
      </c>
      <c r="C862" s="85"/>
      <c r="D862" s="85"/>
      <c r="E862" s="8"/>
      <c r="F862" s="9"/>
      <c r="G862" s="10"/>
      <c r="H862" s="11"/>
      <c r="I862" s="30"/>
    </row>
    <row r="863" spans="1:9" ht="25.5" customHeight="1">
      <c r="A863" s="31"/>
      <c r="B863" s="7" t="s">
        <v>1467</v>
      </c>
      <c r="C863" s="32" t="s">
        <v>2052</v>
      </c>
      <c r="D863" s="32" t="s">
        <v>83</v>
      </c>
      <c r="E863" s="33"/>
      <c r="F863" s="34">
        <v>0</v>
      </c>
      <c r="G863" s="35">
        <f aca="true" t="shared" si="49" ref="G863:G894">(100%-F863)*E863</f>
        <v>0</v>
      </c>
      <c r="H863" s="57"/>
      <c r="I863" s="36">
        <f aca="true" t="shared" si="50" ref="I863:I871">G863*H863</f>
        <v>0</v>
      </c>
    </row>
    <row r="864" spans="1:9" ht="25.5" customHeight="1">
      <c r="A864" s="31"/>
      <c r="B864" s="7" t="s">
        <v>1468</v>
      </c>
      <c r="C864" s="32" t="s">
        <v>2054</v>
      </c>
      <c r="D864" s="32" t="s">
        <v>83</v>
      </c>
      <c r="E864" s="33"/>
      <c r="F864" s="34">
        <v>0</v>
      </c>
      <c r="G864" s="35">
        <f t="shared" si="49"/>
        <v>0</v>
      </c>
      <c r="H864" s="57"/>
      <c r="I864" s="36">
        <f t="shared" si="50"/>
        <v>0</v>
      </c>
    </row>
    <row r="865" spans="1:9" ht="25.5" customHeight="1">
      <c r="A865" s="31"/>
      <c r="B865" s="7" t="s">
        <v>1469</v>
      </c>
      <c r="C865" s="32" t="s">
        <v>2057</v>
      </c>
      <c r="D865" s="32" t="s">
        <v>83</v>
      </c>
      <c r="E865" s="33"/>
      <c r="F865" s="34">
        <v>0</v>
      </c>
      <c r="G865" s="35">
        <f t="shared" si="49"/>
        <v>0</v>
      </c>
      <c r="H865" s="57"/>
      <c r="I865" s="36">
        <f t="shared" si="50"/>
        <v>0</v>
      </c>
    </row>
    <row r="866" spans="1:9" ht="25.5" customHeight="1">
      <c r="A866" s="31"/>
      <c r="B866" s="7" t="s">
        <v>1470</v>
      </c>
      <c r="C866" s="32" t="s">
        <v>2056</v>
      </c>
      <c r="D866" s="32" t="s">
        <v>83</v>
      </c>
      <c r="E866" s="33"/>
      <c r="F866" s="34">
        <v>0</v>
      </c>
      <c r="G866" s="35">
        <f t="shared" si="49"/>
        <v>0</v>
      </c>
      <c r="H866" s="57"/>
      <c r="I866" s="36">
        <f t="shared" si="50"/>
        <v>0</v>
      </c>
    </row>
    <row r="867" spans="1:9" ht="25.5" customHeight="1">
      <c r="A867" s="31"/>
      <c r="B867" s="7" t="s">
        <v>1471</v>
      </c>
      <c r="C867" s="32" t="s">
        <v>2055</v>
      </c>
      <c r="D867" s="32" t="s">
        <v>83</v>
      </c>
      <c r="E867" s="33"/>
      <c r="F867" s="34">
        <v>0</v>
      </c>
      <c r="G867" s="35">
        <f t="shared" si="49"/>
        <v>0</v>
      </c>
      <c r="H867" s="57"/>
      <c r="I867" s="36">
        <f t="shared" si="50"/>
        <v>0</v>
      </c>
    </row>
    <row r="868" spans="1:9" ht="25.5" customHeight="1">
      <c r="A868" s="31"/>
      <c r="B868" s="7" t="s">
        <v>1472</v>
      </c>
      <c r="C868" s="32" t="s">
        <v>1416</v>
      </c>
      <c r="D868" s="32" t="s">
        <v>83</v>
      </c>
      <c r="E868" s="33"/>
      <c r="F868" s="34">
        <v>0</v>
      </c>
      <c r="G868" s="35">
        <f t="shared" si="49"/>
        <v>0</v>
      </c>
      <c r="H868" s="57"/>
      <c r="I868" s="36">
        <f t="shared" si="50"/>
        <v>0</v>
      </c>
    </row>
    <row r="869" spans="1:9" ht="25.5" customHeight="1">
      <c r="A869" s="31"/>
      <c r="B869" s="7" t="s">
        <v>1473</v>
      </c>
      <c r="C869" s="32" t="s">
        <v>1417</v>
      </c>
      <c r="D869" s="32" t="s">
        <v>83</v>
      </c>
      <c r="E869" s="33"/>
      <c r="F869" s="34">
        <v>0</v>
      </c>
      <c r="G869" s="35">
        <f t="shared" si="49"/>
        <v>0</v>
      </c>
      <c r="H869" s="57"/>
      <c r="I869" s="36">
        <f t="shared" si="50"/>
        <v>0</v>
      </c>
    </row>
    <row r="870" spans="1:9" ht="25.5" customHeight="1">
      <c r="A870" s="31"/>
      <c r="B870" s="7" t="s">
        <v>1475</v>
      </c>
      <c r="C870" s="32" t="s">
        <v>2059</v>
      </c>
      <c r="D870" s="32" t="s">
        <v>404</v>
      </c>
      <c r="E870" s="33"/>
      <c r="F870" s="34">
        <v>0</v>
      </c>
      <c r="G870" s="35">
        <f t="shared" si="49"/>
        <v>0</v>
      </c>
      <c r="H870" s="57"/>
      <c r="I870" s="36">
        <f t="shared" si="50"/>
        <v>0</v>
      </c>
    </row>
    <row r="871" spans="1:9" ht="25.5" customHeight="1">
      <c r="A871" s="31"/>
      <c r="B871" s="7" t="s">
        <v>1474</v>
      </c>
      <c r="C871" s="32" t="s">
        <v>2058</v>
      </c>
      <c r="D871" s="32" t="s">
        <v>404</v>
      </c>
      <c r="E871" s="33"/>
      <c r="F871" s="34">
        <v>0</v>
      </c>
      <c r="G871" s="35">
        <f t="shared" si="49"/>
        <v>0</v>
      </c>
      <c r="H871" s="57"/>
      <c r="I871" s="36">
        <f t="shared" si="50"/>
        <v>0</v>
      </c>
    </row>
    <row r="872" spans="1:9" ht="25.5" customHeight="1">
      <c r="A872" s="31"/>
      <c r="B872" s="7" t="s">
        <v>1445</v>
      </c>
      <c r="C872" s="32" t="s">
        <v>1394</v>
      </c>
      <c r="D872" s="32" t="s">
        <v>257</v>
      </c>
      <c r="E872" s="33"/>
      <c r="F872" s="34">
        <v>0</v>
      </c>
      <c r="G872" s="35">
        <f t="shared" si="49"/>
        <v>0</v>
      </c>
      <c r="H872" s="57"/>
      <c r="I872" s="36">
        <f aca="true" t="shared" si="51" ref="I872:I894">G872*H872</f>
        <v>0</v>
      </c>
    </row>
    <row r="873" spans="1:9" ht="25.5" customHeight="1">
      <c r="A873" s="31"/>
      <c r="B873" s="7" t="s">
        <v>1446</v>
      </c>
      <c r="C873" s="32" t="s">
        <v>1395</v>
      </c>
      <c r="D873" s="32" t="s">
        <v>257</v>
      </c>
      <c r="E873" s="33"/>
      <c r="F873" s="34">
        <v>0</v>
      </c>
      <c r="G873" s="35">
        <f t="shared" si="49"/>
        <v>0</v>
      </c>
      <c r="H873" s="57"/>
      <c r="I873" s="36">
        <f t="shared" si="51"/>
        <v>0</v>
      </c>
    </row>
    <row r="874" spans="1:9" ht="25.5" customHeight="1">
      <c r="A874" s="31"/>
      <c r="B874" s="7" t="s">
        <v>1447</v>
      </c>
      <c r="C874" s="32" t="s">
        <v>2053</v>
      </c>
      <c r="D874" s="32" t="s">
        <v>257</v>
      </c>
      <c r="E874" s="33"/>
      <c r="F874" s="34">
        <v>0</v>
      </c>
      <c r="G874" s="35">
        <f t="shared" si="49"/>
        <v>0</v>
      </c>
      <c r="H874" s="57"/>
      <c r="I874" s="36">
        <f t="shared" si="51"/>
        <v>0</v>
      </c>
    </row>
    <row r="875" spans="1:9" ht="25.5" customHeight="1">
      <c r="A875" s="31"/>
      <c r="B875" s="7" t="s">
        <v>1448</v>
      </c>
      <c r="C875" s="32" t="s">
        <v>1396</v>
      </c>
      <c r="D875" s="32" t="s">
        <v>257</v>
      </c>
      <c r="E875" s="33"/>
      <c r="F875" s="34">
        <v>0</v>
      </c>
      <c r="G875" s="35">
        <f t="shared" si="49"/>
        <v>0</v>
      </c>
      <c r="H875" s="57"/>
      <c r="I875" s="36">
        <f t="shared" si="51"/>
        <v>0</v>
      </c>
    </row>
    <row r="876" spans="1:9" ht="25.5" customHeight="1">
      <c r="A876" s="31"/>
      <c r="B876" s="7" t="s">
        <v>1449</v>
      </c>
      <c r="C876" s="32" t="s">
        <v>1397</v>
      </c>
      <c r="D876" s="32" t="s">
        <v>257</v>
      </c>
      <c r="E876" s="33"/>
      <c r="F876" s="34">
        <v>0</v>
      </c>
      <c r="G876" s="35">
        <f t="shared" si="49"/>
        <v>0</v>
      </c>
      <c r="H876" s="57"/>
      <c r="I876" s="36">
        <f t="shared" si="51"/>
        <v>0</v>
      </c>
    </row>
    <row r="877" spans="1:9" ht="25.5" customHeight="1">
      <c r="A877" s="31"/>
      <c r="B877" s="7" t="s">
        <v>1450</v>
      </c>
      <c r="C877" s="32" t="s">
        <v>1398</v>
      </c>
      <c r="D877" s="32" t="s">
        <v>257</v>
      </c>
      <c r="E877" s="33"/>
      <c r="F877" s="34">
        <v>0</v>
      </c>
      <c r="G877" s="35">
        <f t="shared" si="49"/>
        <v>0</v>
      </c>
      <c r="H877" s="57"/>
      <c r="I877" s="36">
        <f t="shared" si="51"/>
        <v>0</v>
      </c>
    </row>
    <row r="878" spans="1:9" ht="25.5" customHeight="1">
      <c r="A878" s="31"/>
      <c r="B878" s="7" t="s">
        <v>1451</v>
      </c>
      <c r="C878" s="32" t="s">
        <v>1399</v>
      </c>
      <c r="D878" s="32" t="s">
        <v>257</v>
      </c>
      <c r="E878" s="33"/>
      <c r="F878" s="34">
        <v>0</v>
      </c>
      <c r="G878" s="35">
        <f t="shared" si="49"/>
        <v>0</v>
      </c>
      <c r="H878" s="57"/>
      <c r="I878" s="36">
        <f t="shared" si="51"/>
        <v>0</v>
      </c>
    </row>
    <row r="879" spans="1:9" ht="25.5" customHeight="1">
      <c r="A879" s="31"/>
      <c r="B879" s="7" t="s">
        <v>1452</v>
      </c>
      <c r="C879" s="32" t="s">
        <v>1400</v>
      </c>
      <c r="D879" s="32" t="s">
        <v>257</v>
      </c>
      <c r="E879" s="33"/>
      <c r="F879" s="34">
        <v>0</v>
      </c>
      <c r="G879" s="35">
        <f t="shared" si="49"/>
        <v>0</v>
      </c>
      <c r="H879" s="57"/>
      <c r="I879" s="36">
        <f t="shared" si="51"/>
        <v>0</v>
      </c>
    </row>
    <row r="880" spans="1:9" ht="25.5" customHeight="1">
      <c r="A880" s="31"/>
      <c r="B880" s="7" t="s">
        <v>1453</v>
      </c>
      <c r="C880" s="32" t="s">
        <v>1401</v>
      </c>
      <c r="D880" s="32" t="s">
        <v>257</v>
      </c>
      <c r="E880" s="33"/>
      <c r="F880" s="34">
        <v>0</v>
      </c>
      <c r="G880" s="35">
        <f t="shared" si="49"/>
        <v>0</v>
      </c>
      <c r="H880" s="57"/>
      <c r="I880" s="36">
        <f t="shared" si="51"/>
        <v>0</v>
      </c>
    </row>
    <row r="881" spans="1:9" ht="25.5" customHeight="1">
      <c r="A881" s="31"/>
      <c r="B881" s="7" t="s">
        <v>1454</v>
      </c>
      <c r="C881" s="32" t="s">
        <v>1402</v>
      </c>
      <c r="D881" s="32" t="s">
        <v>257</v>
      </c>
      <c r="E881" s="33"/>
      <c r="F881" s="34">
        <v>0</v>
      </c>
      <c r="G881" s="35">
        <f t="shared" si="49"/>
        <v>0</v>
      </c>
      <c r="H881" s="57"/>
      <c r="I881" s="36">
        <f t="shared" si="51"/>
        <v>0</v>
      </c>
    </row>
    <row r="882" spans="1:9" ht="25.5" customHeight="1">
      <c r="A882" s="31"/>
      <c r="B882" s="7" t="s">
        <v>1455</v>
      </c>
      <c r="C882" s="32" t="s">
        <v>1403</v>
      </c>
      <c r="D882" s="32" t="s">
        <v>257</v>
      </c>
      <c r="E882" s="33"/>
      <c r="F882" s="34">
        <v>0</v>
      </c>
      <c r="G882" s="35">
        <f t="shared" si="49"/>
        <v>0</v>
      </c>
      <c r="H882" s="57"/>
      <c r="I882" s="36">
        <f t="shared" si="51"/>
        <v>0</v>
      </c>
    </row>
    <row r="883" spans="1:9" ht="25.5" customHeight="1">
      <c r="A883" s="31"/>
      <c r="B883" s="7" t="s">
        <v>1456</v>
      </c>
      <c r="C883" s="32" t="s">
        <v>1404</v>
      </c>
      <c r="D883" s="32" t="s">
        <v>257</v>
      </c>
      <c r="E883" s="33"/>
      <c r="F883" s="34">
        <v>0</v>
      </c>
      <c r="G883" s="35">
        <f t="shared" si="49"/>
        <v>0</v>
      </c>
      <c r="H883" s="57"/>
      <c r="I883" s="36">
        <f t="shared" si="51"/>
        <v>0</v>
      </c>
    </row>
    <row r="884" spans="1:9" ht="25.5" customHeight="1">
      <c r="A884" s="31"/>
      <c r="B884" s="7" t="s">
        <v>1457</v>
      </c>
      <c r="C884" s="32" t="s">
        <v>1405</v>
      </c>
      <c r="D884" s="32" t="s">
        <v>257</v>
      </c>
      <c r="E884" s="33"/>
      <c r="F884" s="34">
        <v>0</v>
      </c>
      <c r="G884" s="35">
        <f t="shared" si="49"/>
        <v>0</v>
      </c>
      <c r="H884" s="57"/>
      <c r="I884" s="36">
        <f t="shared" si="51"/>
        <v>0</v>
      </c>
    </row>
    <row r="885" spans="1:9" ht="25.5" customHeight="1">
      <c r="A885" s="31"/>
      <c r="B885" s="7" t="s">
        <v>1458</v>
      </c>
      <c r="C885" s="32" t="s">
        <v>1406</v>
      </c>
      <c r="D885" s="32" t="s">
        <v>1407</v>
      </c>
      <c r="E885" s="33"/>
      <c r="F885" s="34">
        <v>0</v>
      </c>
      <c r="G885" s="35">
        <f t="shared" si="49"/>
        <v>0</v>
      </c>
      <c r="H885" s="57"/>
      <c r="I885" s="36">
        <f t="shared" si="51"/>
        <v>0</v>
      </c>
    </row>
    <row r="886" spans="1:9" ht="25.5" customHeight="1">
      <c r="A886" s="31"/>
      <c r="B886" s="7" t="s">
        <v>1459</v>
      </c>
      <c r="C886" s="32" t="s">
        <v>1408</v>
      </c>
      <c r="D886" s="32" t="s">
        <v>213</v>
      </c>
      <c r="E886" s="33"/>
      <c r="F886" s="34">
        <v>0</v>
      </c>
      <c r="G886" s="35">
        <f t="shared" si="49"/>
        <v>0</v>
      </c>
      <c r="H886" s="57"/>
      <c r="I886" s="36">
        <f t="shared" si="51"/>
        <v>0</v>
      </c>
    </row>
    <row r="887" spans="1:9" ht="25.5" customHeight="1">
      <c r="A887" s="31"/>
      <c r="B887" s="7" t="s">
        <v>1460</v>
      </c>
      <c r="C887" s="32" t="s">
        <v>1409</v>
      </c>
      <c r="D887" s="32" t="s">
        <v>213</v>
      </c>
      <c r="E887" s="33"/>
      <c r="F887" s="34">
        <v>0</v>
      </c>
      <c r="G887" s="35">
        <f t="shared" si="49"/>
        <v>0</v>
      </c>
      <c r="H887" s="57"/>
      <c r="I887" s="36">
        <f t="shared" si="51"/>
        <v>0</v>
      </c>
    </row>
    <row r="888" spans="1:9" ht="25.5" customHeight="1">
      <c r="A888" s="31"/>
      <c r="B888" s="7" t="s">
        <v>1461</v>
      </c>
      <c r="C888" s="32" t="s">
        <v>1410</v>
      </c>
      <c r="D888" s="32" t="s">
        <v>139</v>
      </c>
      <c r="E888" s="33"/>
      <c r="F888" s="34">
        <v>0</v>
      </c>
      <c r="G888" s="35">
        <f t="shared" si="49"/>
        <v>0</v>
      </c>
      <c r="H888" s="57"/>
      <c r="I888" s="36">
        <f t="shared" si="51"/>
        <v>0</v>
      </c>
    </row>
    <row r="889" spans="1:9" ht="25.5" customHeight="1">
      <c r="A889" s="31"/>
      <c r="B889" s="7" t="s">
        <v>1462</v>
      </c>
      <c r="C889" s="32" t="s">
        <v>1411</v>
      </c>
      <c r="D889" s="32" t="s">
        <v>139</v>
      </c>
      <c r="E889" s="33"/>
      <c r="F889" s="34">
        <v>0</v>
      </c>
      <c r="G889" s="35">
        <f t="shared" si="49"/>
        <v>0</v>
      </c>
      <c r="H889" s="57"/>
      <c r="I889" s="36">
        <f t="shared" si="51"/>
        <v>0</v>
      </c>
    </row>
    <row r="890" spans="1:9" ht="25.5" customHeight="1">
      <c r="A890" s="31"/>
      <c r="B890" s="7" t="s">
        <v>1463</v>
      </c>
      <c r="C890" s="32" t="s">
        <v>1412</v>
      </c>
      <c r="D890" s="32" t="s">
        <v>213</v>
      </c>
      <c r="E890" s="33"/>
      <c r="F890" s="34">
        <v>0</v>
      </c>
      <c r="G890" s="35">
        <f t="shared" si="49"/>
        <v>0</v>
      </c>
      <c r="H890" s="57"/>
      <c r="I890" s="36">
        <f t="shared" si="51"/>
        <v>0</v>
      </c>
    </row>
    <row r="891" spans="1:9" ht="25.5" customHeight="1">
      <c r="A891" s="31"/>
      <c r="B891" s="7" t="s">
        <v>1464</v>
      </c>
      <c r="C891" s="32" t="s">
        <v>1413</v>
      </c>
      <c r="D891" s="32" t="s">
        <v>213</v>
      </c>
      <c r="E891" s="33"/>
      <c r="F891" s="34">
        <v>0</v>
      </c>
      <c r="G891" s="35">
        <f t="shared" si="49"/>
        <v>0</v>
      </c>
      <c r="H891" s="57"/>
      <c r="I891" s="36">
        <f t="shared" si="51"/>
        <v>0</v>
      </c>
    </row>
    <row r="892" spans="1:9" ht="25.5" customHeight="1">
      <c r="A892" s="31"/>
      <c r="B892" s="7" t="s">
        <v>1465</v>
      </c>
      <c r="C892" s="32" t="s">
        <v>1414</v>
      </c>
      <c r="D892" s="32" t="s">
        <v>139</v>
      </c>
      <c r="E892" s="33"/>
      <c r="F892" s="34">
        <v>0</v>
      </c>
      <c r="G892" s="35">
        <f t="shared" si="49"/>
        <v>0</v>
      </c>
      <c r="H892" s="57"/>
      <c r="I892" s="36">
        <f t="shared" si="51"/>
        <v>0</v>
      </c>
    </row>
    <row r="893" spans="1:9" ht="25.5" customHeight="1">
      <c r="A893" s="31"/>
      <c r="B893" s="7" t="s">
        <v>1466</v>
      </c>
      <c r="C893" s="32" t="s">
        <v>1415</v>
      </c>
      <c r="D893" s="32" t="s">
        <v>139</v>
      </c>
      <c r="E893" s="33"/>
      <c r="F893" s="34">
        <v>0</v>
      </c>
      <c r="G893" s="35">
        <f t="shared" si="49"/>
        <v>0</v>
      </c>
      <c r="H893" s="57"/>
      <c r="I893" s="36">
        <f t="shared" si="51"/>
        <v>0</v>
      </c>
    </row>
    <row r="894" spans="1:9" ht="25.5" customHeight="1">
      <c r="A894" s="31"/>
      <c r="B894" s="7" t="s">
        <v>1476</v>
      </c>
      <c r="C894" s="32" t="s">
        <v>1418</v>
      </c>
      <c r="D894" s="32" t="s">
        <v>147</v>
      </c>
      <c r="E894" s="33"/>
      <c r="F894" s="34">
        <v>0</v>
      </c>
      <c r="G894" s="35">
        <f t="shared" si="49"/>
        <v>0</v>
      </c>
      <c r="H894" s="57"/>
      <c r="I894" s="36">
        <f t="shared" si="51"/>
        <v>0</v>
      </c>
    </row>
    <row r="895" spans="1:9" ht="26.25" customHeight="1">
      <c r="A895" s="29"/>
      <c r="B895" s="84" t="s">
        <v>1478</v>
      </c>
      <c r="C895" s="85"/>
      <c r="D895" s="85"/>
      <c r="E895" s="8"/>
      <c r="F895" s="9"/>
      <c r="G895" s="10"/>
      <c r="H895" s="11"/>
      <c r="I895" s="30"/>
    </row>
    <row r="896" spans="1:9" ht="25.5" customHeight="1">
      <c r="A896" s="31"/>
      <c r="B896" s="7" t="s">
        <v>1477</v>
      </c>
      <c r="C896" s="32" t="s">
        <v>1347</v>
      </c>
      <c r="D896" s="32" t="s">
        <v>1391</v>
      </c>
      <c r="E896" s="33"/>
      <c r="F896" s="34">
        <v>0</v>
      </c>
      <c r="G896" s="35">
        <f aca="true" t="shared" si="52" ref="G896:G902">(100%-F896)*E896</f>
        <v>0</v>
      </c>
      <c r="H896" s="57"/>
      <c r="I896" s="36">
        <f aca="true" t="shared" si="53" ref="I896:I943">G896*H896</f>
        <v>0</v>
      </c>
    </row>
    <row r="897" spans="1:9" ht="25.5" customHeight="1">
      <c r="A897" s="31"/>
      <c r="B897" s="7" t="s">
        <v>1479</v>
      </c>
      <c r="C897" s="32" t="s">
        <v>1348</v>
      </c>
      <c r="D897" s="32" t="s">
        <v>1352</v>
      </c>
      <c r="E897" s="33"/>
      <c r="F897" s="34">
        <v>0</v>
      </c>
      <c r="G897" s="35">
        <f t="shared" si="52"/>
        <v>0</v>
      </c>
      <c r="H897" s="57"/>
      <c r="I897" s="36">
        <f t="shared" si="53"/>
        <v>0</v>
      </c>
    </row>
    <row r="898" spans="1:9" ht="25.5" customHeight="1">
      <c r="A898" s="31"/>
      <c r="B898" s="7" t="s">
        <v>1480</v>
      </c>
      <c r="C898" s="32" t="s">
        <v>1481</v>
      </c>
      <c r="D898" s="32" t="s">
        <v>1352</v>
      </c>
      <c r="E898" s="33"/>
      <c r="F898" s="34">
        <v>0</v>
      </c>
      <c r="G898" s="35">
        <f t="shared" si="52"/>
        <v>0</v>
      </c>
      <c r="H898" s="57"/>
      <c r="I898" s="36">
        <f t="shared" si="53"/>
        <v>0</v>
      </c>
    </row>
    <row r="899" spans="1:9" ht="25.5" customHeight="1">
      <c r="A899" s="31"/>
      <c r="B899" s="7" t="s">
        <v>1482</v>
      </c>
      <c r="C899" s="32" t="s">
        <v>1483</v>
      </c>
      <c r="D899" s="32" t="s">
        <v>1352</v>
      </c>
      <c r="E899" s="33"/>
      <c r="F899" s="34">
        <v>0</v>
      </c>
      <c r="G899" s="35">
        <f t="shared" si="52"/>
        <v>0</v>
      </c>
      <c r="H899" s="57"/>
      <c r="I899" s="36">
        <f t="shared" si="53"/>
        <v>0</v>
      </c>
    </row>
    <row r="900" spans="1:9" ht="25.5" customHeight="1">
      <c r="A900" s="31"/>
      <c r="B900" s="7" t="s">
        <v>1484</v>
      </c>
      <c r="C900" s="32" t="s">
        <v>1485</v>
      </c>
      <c r="D900" s="32" t="s">
        <v>1352</v>
      </c>
      <c r="E900" s="33"/>
      <c r="F900" s="34">
        <v>0</v>
      </c>
      <c r="G900" s="35">
        <f t="shared" si="52"/>
        <v>0</v>
      </c>
      <c r="H900" s="57"/>
      <c r="I900" s="36">
        <f t="shared" si="53"/>
        <v>0</v>
      </c>
    </row>
    <row r="901" spans="1:9" ht="25.5" customHeight="1">
      <c r="A901" s="31"/>
      <c r="B901" s="7" t="s">
        <v>1486</v>
      </c>
      <c r="C901" s="32" t="s">
        <v>1487</v>
      </c>
      <c r="D901" s="32" t="s">
        <v>1352</v>
      </c>
      <c r="E901" s="33"/>
      <c r="F901" s="34">
        <v>0</v>
      </c>
      <c r="G901" s="35">
        <f t="shared" si="52"/>
        <v>0</v>
      </c>
      <c r="H901" s="57"/>
      <c r="I901" s="36">
        <f t="shared" si="53"/>
        <v>0</v>
      </c>
    </row>
    <row r="902" spans="1:9" ht="25.5" customHeight="1">
      <c r="A902" s="31"/>
      <c r="B902" s="7" t="s">
        <v>1488</v>
      </c>
      <c r="C902" s="32" t="s">
        <v>1349</v>
      </c>
      <c r="D902" s="32" t="s">
        <v>1392</v>
      </c>
      <c r="E902" s="33"/>
      <c r="F902" s="34">
        <v>0</v>
      </c>
      <c r="G902" s="35">
        <f t="shared" si="52"/>
        <v>0</v>
      </c>
      <c r="H902" s="57"/>
      <c r="I902" s="36">
        <f t="shared" si="53"/>
        <v>0</v>
      </c>
    </row>
    <row r="903" spans="1:9" ht="25.5" customHeight="1">
      <c r="A903" s="31"/>
      <c r="B903" s="7"/>
      <c r="C903" s="68" t="s">
        <v>1350</v>
      </c>
      <c r="D903" s="32"/>
      <c r="E903" s="33"/>
      <c r="F903" s="34">
        <v>0</v>
      </c>
      <c r="G903" s="35"/>
      <c r="H903" s="57"/>
      <c r="I903" s="36">
        <f t="shared" si="53"/>
        <v>0</v>
      </c>
    </row>
    <row r="904" spans="1:9" ht="25.5" customHeight="1">
      <c r="A904" s="31"/>
      <c r="B904" s="7" t="s">
        <v>1489</v>
      </c>
      <c r="C904" s="32" t="s">
        <v>1351</v>
      </c>
      <c r="D904" s="32" t="s">
        <v>1352</v>
      </c>
      <c r="E904" s="33"/>
      <c r="F904" s="34">
        <v>0</v>
      </c>
      <c r="G904" s="35">
        <f aca="true" t="shared" si="54" ref="G904:G912">(100%-F904)*E904</f>
        <v>0</v>
      </c>
      <c r="H904" s="57"/>
      <c r="I904" s="36">
        <f t="shared" si="53"/>
        <v>0</v>
      </c>
    </row>
    <row r="905" spans="1:9" ht="25.5" customHeight="1">
      <c r="A905" s="31"/>
      <c r="B905" s="7" t="s">
        <v>1490</v>
      </c>
      <c r="C905" s="32" t="s">
        <v>1354</v>
      </c>
      <c r="D905" s="32" t="s">
        <v>1352</v>
      </c>
      <c r="E905" s="33"/>
      <c r="F905" s="34">
        <v>0</v>
      </c>
      <c r="G905" s="35">
        <f t="shared" si="54"/>
        <v>0</v>
      </c>
      <c r="H905" s="57"/>
      <c r="I905" s="36">
        <f t="shared" si="53"/>
        <v>0</v>
      </c>
    </row>
    <row r="906" spans="1:9" ht="25.5" customHeight="1">
      <c r="A906" s="31"/>
      <c r="B906" s="7" t="s">
        <v>1491</v>
      </c>
      <c r="C906" s="32" t="s">
        <v>1355</v>
      </c>
      <c r="D906" s="32" t="s">
        <v>1352</v>
      </c>
      <c r="E906" s="33"/>
      <c r="F906" s="34">
        <v>0</v>
      </c>
      <c r="G906" s="35">
        <f t="shared" si="54"/>
        <v>0</v>
      </c>
      <c r="H906" s="57"/>
      <c r="I906" s="36">
        <f t="shared" si="53"/>
        <v>0</v>
      </c>
    </row>
    <row r="907" spans="1:9" ht="25.5" customHeight="1">
      <c r="A907" s="31"/>
      <c r="B907" s="7" t="s">
        <v>1492</v>
      </c>
      <c r="C907" s="32" t="s">
        <v>1356</v>
      </c>
      <c r="D907" s="32" t="s">
        <v>1352</v>
      </c>
      <c r="E907" s="33"/>
      <c r="F907" s="34">
        <v>0</v>
      </c>
      <c r="G907" s="35">
        <f t="shared" si="54"/>
        <v>0</v>
      </c>
      <c r="H907" s="57"/>
      <c r="I907" s="36">
        <f t="shared" si="53"/>
        <v>0</v>
      </c>
    </row>
    <row r="908" spans="1:9" ht="25.5" customHeight="1">
      <c r="A908" s="31"/>
      <c r="B908" s="7" t="s">
        <v>1493</v>
      </c>
      <c r="C908" s="32" t="s">
        <v>1494</v>
      </c>
      <c r="D908" s="32" t="s">
        <v>1352</v>
      </c>
      <c r="E908" s="33"/>
      <c r="F908" s="34">
        <v>0</v>
      </c>
      <c r="G908" s="35">
        <f t="shared" si="54"/>
        <v>0</v>
      </c>
      <c r="H908" s="57"/>
      <c r="I908" s="36">
        <f t="shared" si="53"/>
        <v>0</v>
      </c>
    </row>
    <row r="909" spans="1:9" ht="25.5" customHeight="1">
      <c r="A909" s="31"/>
      <c r="B909" s="7" t="s">
        <v>1495</v>
      </c>
      <c r="C909" s="32" t="s">
        <v>1357</v>
      </c>
      <c r="D909" s="32" t="s">
        <v>1352</v>
      </c>
      <c r="E909" s="33"/>
      <c r="F909" s="34">
        <v>0</v>
      </c>
      <c r="G909" s="35">
        <f t="shared" si="54"/>
        <v>0</v>
      </c>
      <c r="H909" s="57"/>
      <c r="I909" s="36">
        <f t="shared" si="53"/>
        <v>0</v>
      </c>
    </row>
    <row r="910" spans="1:9" ht="25.5" customHeight="1">
      <c r="A910" s="31"/>
      <c r="B910" s="7" t="s">
        <v>1496</v>
      </c>
      <c r="C910" s="32" t="s">
        <v>1358</v>
      </c>
      <c r="D910" s="32" t="s">
        <v>1352</v>
      </c>
      <c r="E910" s="33"/>
      <c r="F910" s="34">
        <v>0</v>
      </c>
      <c r="G910" s="35">
        <f t="shared" si="54"/>
        <v>0</v>
      </c>
      <c r="H910" s="57"/>
      <c r="I910" s="36">
        <f t="shared" si="53"/>
        <v>0</v>
      </c>
    </row>
    <row r="911" spans="1:9" ht="25.5" customHeight="1">
      <c r="A911" s="31"/>
      <c r="B911" s="7" t="s">
        <v>1497</v>
      </c>
      <c r="C911" s="32" t="s">
        <v>1359</v>
      </c>
      <c r="D911" s="32" t="s">
        <v>1352</v>
      </c>
      <c r="E911" s="33"/>
      <c r="F911" s="34">
        <v>0</v>
      </c>
      <c r="G911" s="35">
        <f t="shared" si="54"/>
        <v>0</v>
      </c>
      <c r="H911" s="57"/>
      <c r="I911" s="36">
        <f t="shared" si="53"/>
        <v>0</v>
      </c>
    </row>
    <row r="912" spans="1:9" ht="25.5" customHeight="1">
      <c r="A912" s="31"/>
      <c r="B912" s="7" t="s">
        <v>1498</v>
      </c>
      <c r="C912" s="32" t="s">
        <v>1360</v>
      </c>
      <c r="D912" s="32" t="s">
        <v>1352</v>
      </c>
      <c r="E912" s="33"/>
      <c r="F912" s="34">
        <v>0</v>
      </c>
      <c r="G912" s="35">
        <f t="shared" si="54"/>
        <v>0</v>
      </c>
      <c r="H912" s="57"/>
      <c r="I912" s="36">
        <f t="shared" si="53"/>
        <v>0</v>
      </c>
    </row>
    <row r="913" spans="1:9" ht="25.5" customHeight="1">
      <c r="A913" s="31"/>
      <c r="B913" s="7"/>
      <c r="C913" s="68" t="s">
        <v>1361</v>
      </c>
      <c r="D913" s="32"/>
      <c r="E913" s="33"/>
      <c r="F913" s="34">
        <v>0</v>
      </c>
      <c r="G913" s="35"/>
      <c r="H913" s="57"/>
      <c r="I913" s="36">
        <f t="shared" si="53"/>
        <v>0</v>
      </c>
    </row>
    <row r="914" spans="1:9" ht="25.5" customHeight="1">
      <c r="A914" s="31"/>
      <c r="B914" s="7" t="s">
        <v>1499</v>
      </c>
      <c r="C914" s="32" t="s">
        <v>1362</v>
      </c>
      <c r="D914" s="32" t="s">
        <v>1352</v>
      </c>
      <c r="E914" s="33"/>
      <c r="F914" s="34">
        <v>0</v>
      </c>
      <c r="G914" s="35">
        <f aca="true" t="shared" si="55" ref="G914:G920">(100%-F914)*E914</f>
        <v>0</v>
      </c>
      <c r="H914" s="57"/>
      <c r="I914" s="36">
        <f t="shared" si="53"/>
        <v>0</v>
      </c>
    </row>
    <row r="915" spans="1:9" ht="25.5" customHeight="1">
      <c r="A915" s="31"/>
      <c r="B915" s="7" t="s">
        <v>1500</v>
      </c>
      <c r="C915" s="32" t="s">
        <v>1363</v>
      </c>
      <c r="D915" s="32" t="s">
        <v>1352</v>
      </c>
      <c r="E915" s="33"/>
      <c r="F915" s="34">
        <v>0</v>
      </c>
      <c r="G915" s="35">
        <f t="shared" si="55"/>
        <v>0</v>
      </c>
      <c r="H915" s="57"/>
      <c r="I915" s="36">
        <f t="shared" si="53"/>
        <v>0</v>
      </c>
    </row>
    <row r="916" spans="1:9" ht="25.5" customHeight="1">
      <c r="A916" s="31"/>
      <c r="B916" s="7" t="s">
        <v>1501</v>
      </c>
      <c r="C916" s="32" t="s">
        <v>1364</v>
      </c>
      <c r="D916" s="32" t="s">
        <v>1352</v>
      </c>
      <c r="E916" s="33"/>
      <c r="F916" s="34">
        <v>0</v>
      </c>
      <c r="G916" s="35">
        <f t="shared" si="55"/>
        <v>0</v>
      </c>
      <c r="H916" s="57"/>
      <c r="I916" s="36">
        <f t="shared" si="53"/>
        <v>0</v>
      </c>
    </row>
    <row r="917" spans="1:9" ht="25.5" customHeight="1">
      <c r="A917" s="31"/>
      <c r="B917" s="7" t="s">
        <v>1502</v>
      </c>
      <c r="C917" s="32" t="s">
        <v>1365</v>
      </c>
      <c r="D917" s="32" t="s">
        <v>1352</v>
      </c>
      <c r="E917" s="33"/>
      <c r="F917" s="34">
        <v>0</v>
      </c>
      <c r="G917" s="35">
        <f t="shared" si="55"/>
        <v>0</v>
      </c>
      <c r="H917" s="57"/>
      <c r="I917" s="36">
        <f t="shared" si="53"/>
        <v>0</v>
      </c>
    </row>
    <row r="918" spans="1:9" ht="25.5" customHeight="1">
      <c r="A918" s="31"/>
      <c r="B918" s="7" t="s">
        <v>1503</v>
      </c>
      <c r="C918" s="32" t="s">
        <v>1366</v>
      </c>
      <c r="D918" s="32" t="s">
        <v>1352</v>
      </c>
      <c r="E918" s="33"/>
      <c r="F918" s="34">
        <v>0</v>
      </c>
      <c r="G918" s="35">
        <f t="shared" si="55"/>
        <v>0</v>
      </c>
      <c r="H918" s="57"/>
      <c r="I918" s="36">
        <f t="shared" si="53"/>
        <v>0</v>
      </c>
    </row>
    <row r="919" spans="1:9" ht="25.5" customHeight="1">
      <c r="A919" s="31"/>
      <c r="B919" s="7" t="s">
        <v>1504</v>
      </c>
      <c r="C919" s="32" t="s">
        <v>1367</v>
      </c>
      <c r="D919" s="32" t="s">
        <v>1352</v>
      </c>
      <c r="E919" s="33"/>
      <c r="F919" s="34">
        <v>0</v>
      </c>
      <c r="G919" s="35">
        <f t="shared" si="55"/>
        <v>0</v>
      </c>
      <c r="H919" s="57"/>
      <c r="I919" s="36">
        <f t="shared" si="53"/>
        <v>0</v>
      </c>
    </row>
    <row r="920" spans="1:9" ht="25.5" customHeight="1">
      <c r="A920" s="31"/>
      <c r="B920" s="7" t="s">
        <v>1505</v>
      </c>
      <c r="C920" s="32" t="s">
        <v>1368</v>
      </c>
      <c r="D920" s="32" t="s">
        <v>1352</v>
      </c>
      <c r="E920" s="33"/>
      <c r="F920" s="34">
        <v>0</v>
      </c>
      <c r="G920" s="35">
        <f t="shared" si="55"/>
        <v>0</v>
      </c>
      <c r="H920" s="57"/>
      <c r="I920" s="36">
        <f t="shared" si="53"/>
        <v>0</v>
      </c>
    </row>
    <row r="921" spans="1:9" ht="25.5" customHeight="1">
      <c r="A921" s="31"/>
      <c r="B921" s="7"/>
      <c r="C921" s="68" t="s">
        <v>1369</v>
      </c>
      <c r="D921" s="32"/>
      <c r="E921" s="33"/>
      <c r="F921" s="34">
        <v>0</v>
      </c>
      <c r="G921" s="35"/>
      <c r="H921" s="57"/>
      <c r="I921" s="36">
        <f t="shared" si="53"/>
        <v>0</v>
      </c>
    </row>
    <row r="922" spans="1:9" ht="25.5" customHeight="1">
      <c r="A922" s="31"/>
      <c r="B922" s="7" t="s">
        <v>1506</v>
      </c>
      <c r="C922" s="32" t="s">
        <v>1370</v>
      </c>
      <c r="D922" s="32" t="s">
        <v>1352</v>
      </c>
      <c r="E922" s="33"/>
      <c r="F922" s="34">
        <v>0</v>
      </c>
      <c r="G922" s="35">
        <f>(100%-F922)*E922</f>
        <v>0</v>
      </c>
      <c r="H922" s="57"/>
      <c r="I922" s="36">
        <f t="shared" si="53"/>
        <v>0</v>
      </c>
    </row>
    <row r="923" spans="1:9" ht="25.5" customHeight="1">
      <c r="A923" s="31"/>
      <c r="B923" s="7" t="s">
        <v>1507</v>
      </c>
      <c r="C923" s="32" t="s">
        <v>1371</v>
      </c>
      <c r="D923" s="32" t="s">
        <v>1352</v>
      </c>
      <c r="E923" s="33"/>
      <c r="F923" s="34">
        <v>0</v>
      </c>
      <c r="G923" s="35">
        <f>(100%-F923)*E923</f>
        <v>0</v>
      </c>
      <c r="H923" s="57"/>
      <c r="I923" s="36">
        <f t="shared" si="53"/>
        <v>0</v>
      </c>
    </row>
    <row r="924" spans="1:9" ht="25.5" customHeight="1">
      <c r="A924" s="31"/>
      <c r="B924" s="7" t="s">
        <v>1508</v>
      </c>
      <c r="C924" s="32" t="s">
        <v>1372</v>
      </c>
      <c r="D924" s="32" t="s">
        <v>1352</v>
      </c>
      <c r="E924" s="33"/>
      <c r="F924" s="34">
        <v>0</v>
      </c>
      <c r="G924" s="35">
        <f>(100%-F924)*E924</f>
        <v>0</v>
      </c>
      <c r="H924" s="57"/>
      <c r="I924" s="36">
        <f t="shared" si="53"/>
        <v>0</v>
      </c>
    </row>
    <row r="925" spans="1:9" ht="25.5" customHeight="1">
      <c r="A925" s="31"/>
      <c r="B925" s="7"/>
      <c r="C925" s="32" t="s">
        <v>1373</v>
      </c>
      <c r="D925" s="32"/>
      <c r="E925" s="33"/>
      <c r="F925" s="34">
        <v>0</v>
      </c>
      <c r="G925" s="35"/>
      <c r="H925" s="57"/>
      <c r="I925" s="36">
        <f t="shared" si="53"/>
        <v>0</v>
      </c>
    </row>
    <row r="926" spans="1:9" ht="25.5" customHeight="1">
      <c r="A926" s="31"/>
      <c r="B926" s="7" t="s">
        <v>1509</v>
      </c>
      <c r="C926" s="32" t="s">
        <v>1374</v>
      </c>
      <c r="D926" s="32" t="s">
        <v>1511</v>
      </c>
      <c r="E926" s="33"/>
      <c r="F926" s="34">
        <v>0</v>
      </c>
      <c r="G926" s="35">
        <f>(100%-F926)*E926</f>
        <v>0</v>
      </c>
      <c r="H926" s="57"/>
      <c r="I926" s="36">
        <f t="shared" si="53"/>
        <v>0</v>
      </c>
    </row>
    <row r="927" spans="1:9" ht="25.5" customHeight="1">
      <c r="A927" s="31"/>
      <c r="B927" s="7" t="s">
        <v>1510</v>
      </c>
      <c r="C927" s="32" t="s">
        <v>1375</v>
      </c>
      <c r="D927" s="32" t="s">
        <v>1352</v>
      </c>
      <c r="E927" s="33"/>
      <c r="F927" s="34">
        <v>0</v>
      </c>
      <c r="G927" s="35">
        <f>(100%-F927)*E927</f>
        <v>0</v>
      </c>
      <c r="H927" s="57"/>
      <c r="I927" s="36">
        <f t="shared" si="53"/>
        <v>0</v>
      </c>
    </row>
    <row r="928" spans="1:9" ht="25.5" customHeight="1">
      <c r="A928" s="31"/>
      <c r="B928" s="7" t="s">
        <v>1512</v>
      </c>
      <c r="C928" s="32" t="s">
        <v>1376</v>
      </c>
      <c r="D928" s="32" t="s">
        <v>1393</v>
      </c>
      <c r="E928" s="33"/>
      <c r="F928" s="34">
        <v>0</v>
      </c>
      <c r="G928" s="35">
        <f>(100%-F928)*E928</f>
        <v>0</v>
      </c>
      <c r="H928" s="57"/>
      <c r="I928" s="36">
        <f t="shared" si="53"/>
        <v>0</v>
      </c>
    </row>
    <row r="929" spans="1:9" ht="25.5" customHeight="1">
      <c r="A929" s="31"/>
      <c r="B929" s="7" t="s">
        <v>1513</v>
      </c>
      <c r="C929" s="32" t="s">
        <v>1377</v>
      </c>
      <c r="D929" s="32" t="s">
        <v>1352</v>
      </c>
      <c r="E929" s="33"/>
      <c r="F929" s="34">
        <v>0</v>
      </c>
      <c r="G929" s="35">
        <f>(100%-F929)*E929</f>
        <v>0</v>
      </c>
      <c r="H929" s="57"/>
      <c r="I929" s="36">
        <f t="shared" si="53"/>
        <v>0</v>
      </c>
    </row>
    <row r="930" spans="1:9" ht="25.5" customHeight="1">
      <c r="A930" s="31"/>
      <c r="B930" s="7"/>
      <c r="C930" s="68" t="s">
        <v>1378</v>
      </c>
      <c r="D930" s="32"/>
      <c r="E930" s="33"/>
      <c r="F930" s="34">
        <v>0</v>
      </c>
      <c r="G930" s="35"/>
      <c r="H930" s="57"/>
      <c r="I930" s="36">
        <f t="shared" si="53"/>
        <v>0</v>
      </c>
    </row>
    <row r="931" spans="1:9" ht="25.5" customHeight="1">
      <c r="A931" s="31"/>
      <c r="B931" s="7" t="s">
        <v>1514</v>
      </c>
      <c r="C931" s="32" t="s">
        <v>1379</v>
      </c>
      <c r="D931" s="32" t="s">
        <v>1515</v>
      </c>
      <c r="E931" s="33"/>
      <c r="F931" s="34">
        <v>0</v>
      </c>
      <c r="G931" s="35">
        <f aca="true" t="shared" si="56" ref="G931:G943">(100%-F931)*E931</f>
        <v>0</v>
      </c>
      <c r="H931" s="57"/>
      <c r="I931" s="36">
        <f t="shared" si="53"/>
        <v>0</v>
      </c>
    </row>
    <row r="932" spans="1:9" ht="25.5" customHeight="1">
      <c r="A932" s="31"/>
      <c r="B932" s="7" t="s">
        <v>1516</v>
      </c>
      <c r="C932" s="32" t="s">
        <v>1380</v>
      </c>
      <c r="D932" s="32" t="s">
        <v>1517</v>
      </c>
      <c r="E932" s="33"/>
      <c r="F932" s="34">
        <v>0</v>
      </c>
      <c r="G932" s="35">
        <f t="shared" si="56"/>
        <v>0</v>
      </c>
      <c r="H932" s="57"/>
      <c r="I932" s="36">
        <f t="shared" si="53"/>
        <v>0</v>
      </c>
    </row>
    <row r="933" spans="1:9" ht="25.5" customHeight="1">
      <c r="A933" s="31"/>
      <c r="B933" s="7" t="s">
        <v>1518</v>
      </c>
      <c r="C933" s="32" t="s">
        <v>1381</v>
      </c>
      <c r="D933" s="32" t="s">
        <v>1517</v>
      </c>
      <c r="E933" s="33"/>
      <c r="F933" s="34">
        <v>0</v>
      </c>
      <c r="G933" s="35">
        <f t="shared" si="56"/>
        <v>0</v>
      </c>
      <c r="H933" s="57"/>
      <c r="I933" s="36">
        <f t="shared" si="53"/>
        <v>0</v>
      </c>
    </row>
    <row r="934" spans="1:9" ht="25.5" customHeight="1">
      <c r="A934" s="31"/>
      <c r="B934" s="7" t="s">
        <v>1519</v>
      </c>
      <c r="C934" s="32" t="s">
        <v>1382</v>
      </c>
      <c r="D934" s="32" t="s">
        <v>1517</v>
      </c>
      <c r="E934" s="33"/>
      <c r="F934" s="34">
        <v>0</v>
      </c>
      <c r="G934" s="35">
        <f t="shared" si="56"/>
        <v>0</v>
      </c>
      <c r="H934" s="57"/>
      <c r="I934" s="36">
        <f t="shared" si="53"/>
        <v>0</v>
      </c>
    </row>
    <row r="935" spans="1:9" ht="25.5" customHeight="1">
      <c r="A935" s="31"/>
      <c r="B935" s="7" t="s">
        <v>1520</v>
      </c>
      <c r="C935" s="32" t="s">
        <v>1383</v>
      </c>
      <c r="D935" s="32" t="s">
        <v>1517</v>
      </c>
      <c r="E935" s="33"/>
      <c r="F935" s="34">
        <v>0</v>
      </c>
      <c r="G935" s="35">
        <f t="shared" si="56"/>
        <v>0</v>
      </c>
      <c r="H935" s="57"/>
      <c r="I935" s="36">
        <f t="shared" si="53"/>
        <v>0</v>
      </c>
    </row>
    <row r="936" spans="1:9" ht="25.5" customHeight="1">
      <c r="A936" s="31"/>
      <c r="B936" s="7" t="s">
        <v>1521</v>
      </c>
      <c r="C936" s="32" t="s">
        <v>1384</v>
      </c>
      <c r="D936" s="32" t="s">
        <v>1517</v>
      </c>
      <c r="E936" s="33"/>
      <c r="F936" s="34">
        <v>0</v>
      </c>
      <c r="G936" s="35">
        <f t="shared" si="56"/>
        <v>0</v>
      </c>
      <c r="H936" s="57"/>
      <c r="I936" s="36">
        <f t="shared" si="53"/>
        <v>0</v>
      </c>
    </row>
    <row r="937" spans="1:9" ht="25.5" customHeight="1">
      <c r="A937" s="31"/>
      <c r="B937" s="7" t="s">
        <v>1523</v>
      </c>
      <c r="C937" s="32" t="s">
        <v>1385</v>
      </c>
      <c r="D937" s="32" t="s">
        <v>1522</v>
      </c>
      <c r="E937" s="33"/>
      <c r="F937" s="34">
        <v>0</v>
      </c>
      <c r="G937" s="35">
        <f t="shared" si="56"/>
        <v>0</v>
      </c>
      <c r="H937" s="57"/>
      <c r="I937" s="36">
        <f t="shared" si="53"/>
        <v>0</v>
      </c>
    </row>
    <row r="938" spans="1:9" ht="25.5" customHeight="1">
      <c r="A938" s="31"/>
      <c r="B938" s="7" t="s">
        <v>1524</v>
      </c>
      <c r="C938" s="32" t="s">
        <v>1386</v>
      </c>
      <c r="D938" s="32" t="s">
        <v>1525</v>
      </c>
      <c r="E938" s="33"/>
      <c r="F938" s="34">
        <v>0</v>
      </c>
      <c r="G938" s="35">
        <f t="shared" si="56"/>
        <v>0</v>
      </c>
      <c r="H938" s="57"/>
      <c r="I938" s="36">
        <f t="shared" si="53"/>
        <v>0</v>
      </c>
    </row>
    <row r="939" spans="1:9" ht="25.5" customHeight="1">
      <c r="A939" s="31"/>
      <c r="B939" s="7" t="s">
        <v>1526</v>
      </c>
      <c r="C939" s="32" t="s">
        <v>1387</v>
      </c>
      <c r="D939" s="32" t="s">
        <v>1353</v>
      </c>
      <c r="E939" s="33"/>
      <c r="F939" s="34">
        <v>0</v>
      </c>
      <c r="G939" s="35">
        <f t="shared" si="56"/>
        <v>0</v>
      </c>
      <c r="H939" s="57"/>
      <c r="I939" s="36">
        <f t="shared" si="53"/>
        <v>0</v>
      </c>
    </row>
    <row r="940" spans="1:9" ht="25.5" customHeight="1">
      <c r="A940" s="31"/>
      <c r="B940" s="7" t="s">
        <v>1527</v>
      </c>
      <c r="C940" s="32" t="s">
        <v>1388</v>
      </c>
      <c r="D940" s="32" t="s">
        <v>1353</v>
      </c>
      <c r="E940" s="33"/>
      <c r="F940" s="34">
        <v>0</v>
      </c>
      <c r="G940" s="35">
        <f t="shared" si="56"/>
        <v>0</v>
      </c>
      <c r="H940" s="57"/>
      <c r="I940" s="36">
        <f t="shared" si="53"/>
        <v>0</v>
      </c>
    </row>
    <row r="941" spans="1:9" ht="25.5" customHeight="1">
      <c r="A941" s="31"/>
      <c r="B941" s="7" t="s">
        <v>1528</v>
      </c>
      <c r="C941" s="32" t="s">
        <v>1389</v>
      </c>
      <c r="D941" s="32" t="s">
        <v>1529</v>
      </c>
      <c r="E941" s="33"/>
      <c r="F941" s="34">
        <v>0</v>
      </c>
      <c r="G941" s="35">
        <f t="shared" si="56"/>
        <v>0</v>
      </c>
      <c r="H941" s="57"/>
      <c r="I941" s="36">
        <f t="shared" si="53"/>
        <v>0</v>
      </c>
    </row>
    <row r="942" spans="1:9" ht="25.5" customHeight="1">
      <c r="A942" s="31"/>
      <c r="B942" s="7" t="s">
        <v>1530</v>
      </c>
      <c r="C942" s="32" t="s">
        <v>1390</v>
      </c>
      <c r="D942" s="32" t="s">
        <v>1353</v>
      </c>
      <c r="E942" s="33"/>
      <c r="F942" s="34">
        <v>0</v>
      </c>
      <c r="G942" s="35">
        <f t="shared" si="56"/>
        <v>0</v>
      </c>
      <c r="H942" s="57"/>
      <c r="I942" s="36">
        <f t="shared" si="53"/>
        <v>0</v>
      </c>
    </row>
    <row r="943" spans="1:9" ht="25.5" customHeight="1">
      <c r="A943" s="31"/>
      <c r="B943" s="7" t="s">
        <v>1531</v>
      </c>
      <c r="C943" s="32" t="s">
        <v>1532</v>
      </c>
      <c r="D943" s="32" t="s">
        <v>1353</v>
      </c>
      <c r="E943" s="33"/>
      <c r="F943" s="34">
        <v>0</v>
      </c>
      <c r="G943" s="35">
        <f t="shared" si="56"/>
        <v>0</v>
      </c>
      <c r="H943" s="57"/>
      <c r="I943" s="36">
        <f t="shared" si="53"/>
        <v>0</v>
      </c>
    </row>
    <row r="944" spans="1:9" ht="26.25" customHeight="1">
      <c r="A944" s="29"/>
      <c r="B944" s="84" t="s">
        <v>296</v>
      </c>
      <c r="C944" s="85"/>
      <c r="D944" s="85"/>
      <c r="E944" s="8"/>
      <c r="F944" s="9" t="s">
        <v>455</v>
      </c>
      <c r="G944" s="10" t="s">
        <v>455</v>
      </c>
      <c r="H944" s="11"/>
      <c r="I944" s="30"/>
    </row>
    <row r="945" spans="1:9" ht="25.5" customHeight="1">
      <c r="A945" s="31"/>
      <c r="B945" s="7" t="s">
        <v>1421</v>
      </c>
      <c r="C945" s="32" t="s">
        <v>1420</v>
      </c>
      <c r="D945" s="32" t="s">
        <v>182</v>
      </c>
      <c r="E945" s="33"/>
      <c r="F945" s="34">
        <v>0</v>
      </c>
      <c r="G945" s="35">
        <f aca="true" t="shared" si="57" ref="G945:G953">(100%-F945)*E945</f>
        <v>0</v>
      </c>
      <c r="H945" s="57"/>
      <c r="I945" s="36">
        <f aca="true" t="shared" si="58" ref="I945:I953">G945*H945</f>
        <v>0</v>
      </c>
    </row>
    <row r="946" spans="1:9" ht="25.5" customHeight="1">
      <c r="A946" s="31"/>
      <c r="B946" s="7" t="s">
        <v>1422</v>
      </c>
      <c r="C946" s="32" t="s">
        <v>297</v>
      </c>
      <c r="D946" s="32" t="s">
        <v>298</v>
      </c>
      <c r="E946" s="33"/>
      <c r="F946" s="34">
        <v>0</v>
      </c>
      <c r="G946" s="35">
        <f t="shared" si="57"/>
        <v>0</v>
      </c>
      <c r="H946" s="57"/>
      <c r="I946" s="36">
        <f t="shared" si="58"/>
        <v>0</v>
      </c>
    </row>
    <row r="947" spans="1:9" ht="25.5" customHeight="1">
      <c r="A947" s="31"/>
      <c r="B947" s="7" t="s">
        <v>1423</v>
      </c>
      <c r="C947" s="32" t="s">
        <v>299</v>
      </c>
      <c r="D947" s="32" t="s">
        <v>83</v>
      </c>
      <c r="E947" s="33"/>
      <c r="F947" s="34">
        <v>0</v>
      </c>
      <c r="G947" s="35">
        <f t="shared" si="57"/>
        <v>0</v>
      </c>
      <c r="H947" s="57"/>
      <c r="I947" s="36">
        <f t="shared" si="58"/>
        <v>0</v>
      </c>
    </row>
    <row r="948" spans="1:9" ht="25.5" customHeight="1">
      <c r="A948" s="31"/>
      <c r="B948" s="7" t="s">
        <v>1431</v>
      </c>
      <c r="C948" s="32" t="s">
        <v>1430</v>
      </c>
      <c r="D948" s="32" t="s">
        <v>83</v>
      </c>
      <c r="E948" s="33"/>
      <c r="F948" s="34">
        <v>0</v>
      </c>
      <c r="G948" s="35">
        <f t="shared" si="57"/>
        <v>0</v>
      </c>
      <c r="H948" s="57"/>
      <c r="I948" s="36">
        <f t="shared" si="58"/>
        <v>0</v>
      </c>
    </row>
    <row r="949" spans="1:9" ht="25.5" customHeight="1">
      <c r="A949" s="31"/>
      <c r="B949" s="7" t="s">
        <v>1424</v>
      </c>
      <c r="C949" s="32" t="s">
        <v>300</v>
      </c>
      <c r="D949" s="32" t="s">
        <v>375</v>
      </c>
      <c r="E949" s="33"/>
      <c r="F949" s="34">
        <v>0</v>
      </c>
      <c r="G949" s="35">
        <f t="shared" si="57"/>
        <v>0</v>
      </c>
      <c r="H949" s="57"/>
      <c r="I949" s="36">
        <f t="shared" si="58"/>
        <v>0</v>
      </c>
    </row>
    <row r="950" spans="1:9" ht="25.5" customHeight="1">
      <c r="A950" s="31"/>
      <c r="B950" s="7" t="s">
        <v>1425</v>
      </c>
      <c r="C950" s="32" t="s">
        <v>301</v>
      </c>
      <c r="D950" s="32" t="s">
        <v>375</v>
      </c>
      <c r="E950" s="33"/>
      <c r="F950" s="34">
        <v>0</v>
      </c>
      <c r="G950" s="35">
        <f t="shared" si="57"/>
        <v>0</v>
      </c>
      <c r="H950" s="57"/>
      <c r="I950" s="36">
        <f t="shared" si="58"/>
        <v>0</v>
      </c>
    </row>
    <row r="951" spans="1:9" ht="25.5" customHeight="1">
      <c r="A951" s="31"/>
      <c r="B951" s="7" t="s">
        <v>1427</v>
      </c>
      <c r="C951" s="32" t="s">
        <v>1426</v>
      </c>
      <c r="D951" s="32" t="s">
        <v>91</v>
      </c>
      <c r="E951" s="33"/>
      <c r="F951" s="34">
        <v>0</v>
      </c>
      <c r="G951" s="35">
        <f t="shared" si="57"/>
        <v>0</v>
      </c>
      <c r="H951" s="57"/>
      <c r="I951" s="36">
        <f t="shared" si="58"/>
        <v>0</v>
      </c>
    </row>
    <row r="952" spans="1:9" ht="25.5" customHeight="1">
      <c r="A952" s="31"/>
      <c r="B952" s="7" t="s">
        <v>1428</v>
      </c>
      <c r="C952" s="32" t="s">
        <v>302</v>
      </c>
      <c r="D952" s="32" t="s">
        <v>303</v>
      </c>
      <c r="E952" s="33"/>
      <c r="F952" s="34">
        <v>0</v>
      </c>
      <c r="G952" s="35">
        <f t="shared" si="57"/>
        <v>0</v>
      </c>
      <c r="H952" s="57"/>
      <c r="I952" s="36">
        <f t="shared" si="58"/>
        <v>0</v>
      </c>
    </row>
    <row r="953" spans="1:9" ht="25.5" customHeight="1">
      <c r="A953" s="31"/>
      <c r="B953" s="7" t="s">
        <v>1429</v>
      </c>
      <c r="C953" s="32" t="s">
        <v>304</v>
      </c>
      <c r="D953" s="32" t="s">
        <v>305</v>
      </c>
      <c r="E953" s="33"/>
      <c r="F953" s="34">
        <v>0</v>
      </c>
      <c r="G953" s="35">
        <f t="shared" si="57"/>
        <v>0</v>
      </c>
      <c r="H953" s="57"/>
      <c r="I953" s="36">
        <f t="shared" si="58"/>
        <v>0</v>
      </c>
    </row>
    <row r="954" spans="1:9" ht="26.25" customHeight="1">
      <c r="A954" s="29"/>
      <c r="B954" s="84" t="s">
        <v>1866</v>
      </c>
      <c r="C954" s="85"/>
      <c r="D954" s="85"/>
      <c r="E954" s="8"/>
      <c r="F954" s="9"/>
      <c r="G954" s="10"/>
      <c r="H954" s="11"/>
      <c r="I954" s="30"/>
    </row>
    <row r="955" spans="1:9" ht="25.5" customHeight="1">
      <c r="A955" s="31"/>
      <c r="B955" s="7" t="s">
        <v>1795</v>
      </c>
      <c r="C955" s="32" t="s">
        <v>1952</v>
      </c>
      <c r="D955" s="32" t="s">
        <v>1796</v>
      </c>
      <c r="E955" s="33"/>
      <c r="F955" s="34">
        <v>0</v>
      </c>
      <c r="G955" s="35">
        <f aca="true" t="shared" si="59" ref="G955:G971">(100%-F955)*E955</f>
        <v>0</v>
      </c>
      <c r="H955" s="57"/>
      <c r="I955" s="36">
        <f aca="true" t="shared" si="60" ref="I955:I1039">G955*H955</f>
        <v>0</v>
      </c>
    </row>
    <row r="956" spans="1:9" ht="25.5" customHeight="1">
      <c r="A956" s="31"/>
      <c r="B956" s="7" t="s">
        <v>1797</v>
      </c>
      <c r="C956" s="32" t="s">
        <v>1951</v>
      </c>
      <c r="D956" s="32" t="s">
        <v>1798</v>
      </c>
      <c r="E956" s="33"/>
      <c r="F956" s="34">
        <v>0</v>
      </c>
      <c r="G956" s="35">
        <f t="shared" si="59"/>
        <v>0</v>
      </c>
      <c r="H956" s="57"/>
      <c r="I956" s="36">
        <f t="shared" si="60"/>
        <v>0</v>
      </c>
    </row>
    <row r="957" spans="1:9" ht="25.5" customHeight="1">
      <c r="A957" s="31"/>
      <c r="B957" s="7" t="s">
        <v>1799</v>
      </c>
      <c r="C957" s="32" t="s">
        <v>1950</v>
      </c>
      <c r="D957" s="32" t="s">
        <v>1796</v>
      </c>
      <c r="E957" s="33"/>
      <c r="F957" s="34">
        <v>0</v>
      </c>
      <c r="G957" s="35">
        <f t="shared" si="59"/>
        <v>0</v>
      </c>
      <c r="H957" s="57"/>
      <c r="I957" s="36">
        <f t="shared" si="60"/>
        <v>0</v>
      </c>
    </row>
    <row r="958" spans="1:9" ht="25.5" customHeight="1">
      <c r="A958" s="31"/>
      <c r="B958" s="7" t="s">
        <v>1800</v>
      </c>
      <c r="C958" s="32" t="s">
        <v>1949</v>
      </c>
      <c r="D958" s="32" t="s">
        <v>1798</v>
      </c>
      <c r="E958" s="33"/>
      <c r="F958" s="34">
        <v>0</v>
      </c>
      <c r="G958" s="35">
        <f t="shared" si="59"/>
        <v>0</v>
      </c>
      <c r="H958" s="57"/>
      <c r="I958" s="36">
        <f t="shared" si="60"/>
        <v>0</v>
      </c>
    </row>
    <row r="959" spans="1:9" ht="25.5" customHeight="1">
      <c r="A959" s="31"/>
      <c r="B959" s="7" t="s">
        <v>1801</v>
      </c>
      <c r="C959" s="32" t="s">
        <v>1948</v>
      </c>
      <c r="D959" s="32" t="s">
        <v>1796</v>
      </c>
      <c r="E959" s="33"/>
      <c r="F959" s="34">
        <v>0</v>
      </c>
      <c r="G959" s="35">
        <f t="shared" si="59"/>
        <v>0</v>
      </c>
      <c r="H959" s="57"/>
      <c r="I959" s="36">
        <f t="shared" si="60"/>
        <v>0</v>
      </c>
    </row>
    <row r="960" spans="1:9" ht="25.5" customHeight="1">
      <c r="A960" s="31"/>
      <c r="B960" s="7" t="s">
        <v>1802</v>
      </c>
      <c r="C960" s="32" t="s">
        <v>1947</v>
      </c>
      <c r="D960" s="32" t="s">
        <v>1798</v>
      </c>
      <c r="E960" s="33"/>
      <c r="F960" s="34">
        <v>0</v>
      </c>
      <c r="G960" s="35">
        <f t="shared" si="59"/>
        <v>0</v>
      </c>
      <c r="H960" s="57"/>
      <c r="I960" s="36">
        <f t="shared" si="60"/>
        <v>0</v>
      </c>
    </row>
    <row r="961" spans="1:9" ht="25.5" customHeight="1">
      <c r="A961" s="31"/>
      <c r="B961" s="7" t="s">
        <v>1803</v>
      </c>
      <c r="C961" s="32" t="s">
        <v>1946</v>
      </c>
      <c r="D961" s="32" t="s">
        <v>1796</v>
      </c>
      <c r="E961" s="33"/>
      <c r="F961" s="34">
        <v>0</v>
      </c>
      <c r="G961" s="35">
        <f t="shared" si="59"/>
        <v>0</v>
      </c>
      <c r="H961" s="57"/>
      <c r="I961" s="36">
        <f t="shared" si="60"/>
        <v>0</v>
      </c>
    </row>
    <row r="962" spans="1:9" ht="25.5" customHeight="1">
      <c r="A962" s="31"/>
      <c r="B962" s="7" t="s">
        <v>1804</v>
      </c>
      <c r="C962" s="32" t="s">
        <v>1945</v>
      </c>
      <c r="D962" s="32" t="s">
        <v>1798</v>
      </c>
      <c r="E962" s="33"/>
      <c r="F962" s="34">
        <v>0</v>
      </c>
      <c r="G962" s="35">
        <f t="shared" si="59"/>
        <v>0</v>
      </c>
      <c r="H962" s="57"/>
      <c r="I962" s="36">
        <f t="shared" si="60"/>
        <v>0</v>
      </c>
    </row>
    <row r="963" spans="1:9" ht="25.5" customHeight="1">
      <c r="A963" s="31"/>
      <c r="B963" s="7" t="s">
        <v>1805</v>
      </c>
      <c r="C963" s="32" t="s">
        <v>1944</v>
      </c>
      <c r="D963" s="32" t="s">
        <v>1796</v>
      </c>
      <c r="E963" s="33"/>
      <c r="F963" s="34">
        <v>0</v>
      </c>
      <c r="G963" s="35">
        <f t="shared" si="59"/>
        <v>0</v>
      </c>
      <c r="H963" s="57"/>
      <c r="I963" s="36">
        <f t="shared" si="60"/>
        <v>0</v>
      </c>
    </row>
    <row r="964" spans="1:9" ht="25.5" customHeight="1">
      <c r="A964" s="31"/>
      <c r="B964" s="7" t="s">
        <v>1806</v>
      </c>
      <c r="C964" s="32" t="s">
        <v>1943</v>
      </c>
      <c r="D964" s="32" t="s">
        <v>1798</v>
      </c>
      <c r="E964" s="33"/>
      <c r="F964" s="34">
        <v>0</v>
      </c>
      <c r="G964" s="35">
        <f t="shared" si="59"/>
        <v>0</v>
      </c>
      <c r="H964" s="57"/>
      <c r="I964" s="36">
        <f t="shared" si="60"/>
        <v>0</v>
      </c>
    </row>
    <row r="965" spans="1:9" ht="25.5" customHeight="1">
      <c r="A965" s="31"/>
      <c r="B965" s="7" t="s">
        <v>1807</v>
      </c>
      <c r="C965" s="32" t="s">
        <v>1941</v>
      </c>
      <c r="D965" s="32" t="s">
        <v>1796</v>
      </c>
      <c r="E965" s="33"/>
      <c r="F965" s="34">
        <v>0</v>
      </c>
      <c r="G965" s="35">
        <f t="shared" si="59"/>
        <v>0</v>
      </c>
      <c r="H965" s="57"/>
      <c r="I965" s="36">
        <f t="shared" si="60"/>
        <v>0</v>
      </c>
    </row>
    <row r="966" spans="1:9" ht="25.5" customHeight="1">
      <c r="A966" s="31"/>
      <c r="B966" s="7" t="s">
        <v>1808</v>
      </c>
      <c r="C966" s="32" t="s">
        <v>1942</v>
      </c>
      <c r="D966" s="32" t="s">
        <v>1798</v>
      </c>
      <c r="E966" s="33"/>
      <c r="F966" s="34">
        <v>0</v>
      </c>
      <c r="G966" s="35">
        <f t="shared" si="59"/>
        <v>0</v>
      </c>
      <c r="H966" s="57"/>
      <c r="I966" s="36">
        <f t="shared" si="60"/>
        <v>0</v>
      </c>
    </row>
    <row r="967" spans="1:9" ht="25.5" customHeight="1">
      <c r="A967" s="31"/>
      <c r="B967" s="7" t="s">
        <v>1809</v>
      </c>
      <c r="C967" s="32" t="s">
        <v>1940</v>
      </c>
      <c r="D967" s="32" t="s">
        <v>1796</v>
      </c>
      <c r="E967" s="33"/>
      <c r="F967" s="34">
        <v>0</v>
      </c>
      <c r="G967" s="35">
        <f t="shared" si="59"/>
        <v>0</v>
      </c>
      <c r="H967" s="57"/>
      <c r="I967" s="36">
        <f t="shared" si="60"/>
        <v>0</v>
      </c>
    </row>
    <row r="968" spans="1:9" ht="25.5" customHeight="1">
      <c r="A968" s="31"/>
      <c r="B968" s="7" t="s">
        <v>1810</v>
      </c>
      <c r="C968" s="32" t="s">
        <v>1939</v>
      </c>
      <c r="D968" s="32" t="s">
        <v>1798</v>
      </c>
      <c r="E968" s="33"/>
      <c r="F968" s="34">
        <v>0</v>
      </c>
      <c r="G968" s="35">
        <f t="shared" si="59"/>
        <v>0</v>
      </c>
      <c r="H968" s="57"/>
      <c r="I968" s="36">
        <f t="shared" si="60"/>
        <v>0</v>
      </c>
    </row>
    <row r="969" spans="1:9" ht="25.5" customHeight="1">
      <c r="A969" s="31"/>
      <c r="B969" s="7" t="s">
        <v>1195</v>
      </c>
      <c r="C969" s="32" t="s">
        <v>1938</v>
      </c>
      <c r="D969" s="32" t="s">
        <v>1811</v>
      </c>
      <c r="E969" s="33"/>
      <c r="F969" s="34">
        <v>0</v>
      </c>
      <c r="G969" s="35">
        <f t="shared" si="59"/>
        <v>0</v>
      </c>
      <c r="H969" s="57"/>
      <c r="I969" s="36">
        <f t="shared" si="60"/>
        <v>0</v>
      </c>
    </row>
    <row r="970" spans="1:9" ht="25.5" customHeight="1">
      <c r="A970" s="31"/>
      <c r="B970" s="7" t="s">
        <v>1812</v>
      </c>
      <c r="C970" s="32" t="s">
        <v>1937</v>
      </c>
      <c r="D970" s="32" t="s">
        <v>1796</v>
      </c>
      <c r="E970" s="33"/>
      <c r="F970" s="34">
        <v>0</v>
      </c>
      <c r="G970" s="35">
        <f t="shared" si="59"/>
        <v>0</v>
      </c>
      <c r="H970" s="57"/>
      <c r="I970" s="36">
        <f t="shared" si="60"/>
        <v>0</v>
      </c>
    </row>
    <row r="971" spans="1:9" ht="25.5" customHeight="1">
      <c r="A971" s="31"/>
      <c r="B971" s="7" t="s">
        <v>1813</v>
      </c>
      <c r="C971" s="32" t="s">
        <v>1932</v>
      </c>
      <c r="D971" s="32" t="s">
        <v>1798</v>
      </c>
      <c r="E971" s="33"/>
      <c r="F971" s="34">
        <v>0</v>
      </c>
      <c r="G971" s="35">
        <f t="shared" si="59"/>
        <v>0</v>
      </c>
      <c r="H971" s="57"/>
      <c r="I971" s="36">
        <f>G971*A966</f>
        <v>0</v>
      </c>
    </row>
    <row r="972" spans="1:9" ht="26.25" customHeight="1">
      <c r="A972" s="29"/>
      <c r="B972" s="84" t="s">
        <v>1814</v>
      </c>
      <c r="C972" s="85"/>
      <c r="D972" s="85"/>
      <c r="E972" s="8"/>
      <c r="F972" s="9"/>
      <c r="G972" s="10"/>
      <c r="H972" s="11"/>
      <c r="I972" s="30"/>
    </row>
    <row r="973" spans="1:9" ht="25.5" customHeight="1">
      <c r="A973" s="31"/>
      <c r="B973" s="7" t="s">
        <v>1815</v>
      </c>
      <c r="C973" s="32" t="s">
        <v>1816</v>
      </c>
      <c r="D973" s="32" t="s">
        <v>805</v>
      </c>
      <c r="E973" s="33"/>
      <c r="F973" s="34">
        <v>0</v>
      </c>
      <c r="G973" s="35">
        <f>(100%-F973)*E973</f>
        <v>0</v>
      </c>
      <c r="H973" s="57"/>
      <c r="I973" s="36">
        <f t="shared" si="60"/>
        <v>0</v>
      </c>
    </row>
    <row r="974" spans="1:9" ht="25.5" customHeight="1">
      <c r="A974" s="31"/>
      <c r="B974" s="7" t="s">
        <v>1817</v>
      </c>
      <c r="C974" s="32" t="s">
        <v>1878</v>
      </c>
      <c r="D974" s="32" t="s">
        <v>805</v>
      </c>
      <c r="E974" s="33"/>
      <c r="F974" s="34">
        <v>0</v>
      </c>
      <c r="G974" s="35">
        <f>(100%-F974)*E974</f>
        <v>0</v>
      </c>
      <c r="H974" s="57"/>
      <c r="I974" s="36">
        <f t="shared" si="60"/>
        <v>0</v>
      </c>
    </row>
    <row r="975" spans="1:9" ht="25.5" customHeight="1">
      <c r="A975" s="31"/>
      <c r="B975" s="7" t="s">
        <v>2097</v>
      </c>
      <c r="C975" s="32" t="s">
        <v>2095</v>
      </c>
      <c r="D975" s="32" t="s">
        <v>2096</v>
      </c>
      <c r="E975" s="33"/>
      <c r="F975" s="34">
        <v>0</v>
      </c>
      <c r="G975" s="35"/>
      <c r="H975" s="57"/>
      <c r="I975" s="36">
        <f t="shared" si="60"/>
        <v>0</v>
      </c>
    </row>
    <row r="976" spans="1:9" ht="26.25" customHeight="1">
      <c r="A976" s="29"/>
      <c r="B976" s="84" t="s">
        <v>1844</v>
      </c>
      <c r="C976" s="85"/>
      <c r="D976" s="85"/>
      <c r="E976" s="8"/>
      <c r="F976" s="9" t="s">
        <v>455</v>
      </c>
      <c r="G976" s="10" t="s">
        <v>455</v>
      </c>
      <c r="H976" s="11"/>
      <c r="I976" s="30"/>
    </row>
    <row r="977" spans="1:9" ht="25.5" customHeight="1">
      <c r="A977" s="31"/>
      <c r="B977" s="7" t="s">
        <v>1819</v>
      </c>
      <c r="C977" s="32" t="s">
        <v>1818</v>
      </c>
      <c r="D977" s="32" t="s">
        <v>1827</v>
      </c>
      <c r="E977" s="33"/>
      <c r="F977" s="34">
        <v>0</v>
      </c>
      <c r="G977" s="35">
        <f aca="true" t="shared" si="61" ref="G977:G983">(100%-F977)*E977</f>
        <v>0</v>
      </c>
      <c r="H977" s="57"/>
      <c r="I977" s="36">
        <f t="shared" si="60"/>
        <v>0</v>
      </c>
    </row>
    <row r="978" spans="1:9" ht="25.5" customHeight="1">
      <c r="A978" s="31"/>
      <c r="B978" s="7" t="s">
        <v>1821</v>
      </c>
      <c r="C978" s="32" t="s">
        <v>1820</v>
      </c>
      <c r="D978" s="32" t="s">
        <v>1828</v>
      </c>
      <c r="E978" s="33"/>
      <c r="F978" s="34">
        <v>0</v>
      </c>
      <c r="G978" s="35">
        <f t="shared" si="61"/>
        <v>0</v>
      </c>
      <c r="H978" s="57"/>
      <c r="I978" s="36">
        <f t="shared" si="60"/>
        <v>0</v>
      </c>
    </row>
    <row r="979" spans="1:9" ht="25.5" customHeight="1">
      <c r="A979" s="31"/>
      <c r="B979" s="7" t="s">
        <v>1824</v>
      </c>
      <c r="C979" s="32" t="s">
        <v>1825</v>
      </c>
      <c r="D979" s="32" t="s">
        <v>1829</v>
      </c>
      <c r="E979" s="33"/>
      <c r="F979" s="34">
        <v>0</v>
      </c>
      <c r="G979" s="35">
        <f t="shared" si="61"/>
        <v>0</v>
      </c>
      <c r="H979" s="57"/>
      <c r="I979" s="36">
        <f t="shared" si="60"/>
        <v>0</v>
      </c>
    </row>
    <row r="980" spans="1:9" ht="25.5" customHeight="1">
      <c r="A980" s="31"/>
      <c r="B980" s="7" t="s">
        <v>1822</v>
      </c>
      <c r="C980" s="32" t="s">
        <v>1823</v>
      </c>
      <c r="D980" s="32" t="s">
        <v>1835</v>
      </c>
      <c r="E980" s="33"/>
      <c r="F980" s="34">
        <v>0</v>
      </c>
      <c r="G980" s="35">
        <f t="shared" si="61"/>
        <v>0</v>
      </c>
      <c r="H980" s="57"/>
      <c r="I980" s="36">
        <f t="shared" si="60"/>
        <v>0</v>
      </c>
    </row>
    <row r="981" spans="1:9" ht="25.5" customHeight="1">
      <c r="A981" s="31"/>
      <c r="B981" s="7" t="s">
        <v>1831</v>
      </c>
      <c r="C981" s="32" t="s">
        <v>1826</v>
      </c>
      <c r="D981" s="32" t="s">
        <v>1830</v>
      </c>
      <c r="E981" s="33"/>
      <c r="F981" s="34">
        <v>0</v>
      </c>
      <c r="G981" s="35">
        <f t="shared" si="61"/>
        <v>0</v>
      </c>
      <c r="H981" s="57"/>
      <c r="I981" s="36">
        <f t="shared" si="60"/>
        <v>0</v>
      </c>
    </row>
    <row r="982" spans="1:9" ht="25.5" customHeight="1">
      <c r="A982" s="31"/>
      <c r="B982" s="7" t="s">
        <v>1833</v>
      </c>
      <c r="C982" s="32" t="s">
        <v>1832</v>
      </c>
      <c r="D982" s="32" t="s">
        <v>1834</v>
      </c>
      <c r="E982" s="33"/>
      <c r="F982" s="34">
        <v>0</v>
      </c>
      <c r="G982" s="35">
        <f t="shared" si="61"/>
        <v>0</v>
      </c>
      <c r="H982" s="57"/>
      <c r="I982" s="36">
        <f t="shared" si="60"/>
        <v>0</v>
      </c>
    </row>
    <row r="983" spans="1:9" ht="25.5" customHeight="1">
      <c r="A983" s="31"/>
      <c r="B983" s="7" t="s">
        <v>1837</v>
      </c>
      <c r="C983" s="32" t="s">
        <v>1836</v>
      </c>
      <c r="D983" s="32" t="s">
        <v>1828</v>
      </c>
      <c r="E983" s="33"/>
      <c r="F983" s="34">
        <v>0</v>
      </c>
      <c r="G983" s="35">
        <f t="shared" si="61"/>
        <v>0</v>
      </c>
      <c r="H983" s="57"/>
      <c r="I983" s="36">
        <f t="shared" si="60"/>
        <v>0</v>
      </c>
    </row>
    <row r="984" spans="1:9" ht="26.25" customHeight="1">
      <c r="A984" s="29"/>
      <c r="B984" s="84" t="s">
        <v>2154</v>
      </c>
      <c r="C984" s="85"/>
      <c r="D984" s="85"/>
      <c r="E984" s="8"/>
      <c r="F984" s="9"/>
      <c r="G984" s="10"/>
      <c r="H984" s="11"/>
      <c r="I984" s="66" t="s">
        <v>455</v>
      </c>
    </row>
    <row r="985" spans="1:9" ht="25.5" customHeight="1">
      <c r="A985" s="31"/>
      <c r="B985" s="7" t="s">
        <v>1842</v>
      </c>
      <c r="C985" s="32" t="s">
        <v>2155</v>
      </c>
      <c r="D985" s="32" t="s">
        <v>1838</v>
      </c>
      <c r="E985" s="33"/>
      <c r="F985" s="34">
        <v>0</v>
      </c>
      <c r="G985" s="35">
        <f aca="true" t="shared" si="62" ref="G985:G991">(100%-F985)*E985</f>
        <v>0</v>
      </c>
      <c r="H985" s="57"/>
      <c r="I985" s="36">
        <f t="shared" si="60"/>
        <v>0</v>
      </c>
    </row>
    <row r="986" spans="1:9" ht="25.5" customHeight="1">
      <c r="A986" s="31"/>
      <c r="B986" s="7" t="s">
        <v>1845</v>
      </c>
      <c r="C986" s="32" t="s">
        <v>1839</v>
      </c>
      <c r="D986" s="32" t="s">
        <v>1840</v>
      </c>
      <c r="E986" s="33"/>
      <c r="F986" s="34">
        <v>0</v>
      </c>
      <c r="G986" s="35">
        <f t="shared" si="62"/>
        <v>0</v>
      </c>
      <c r="H986" s="57"/>
      <c r="I986" s="36">
        <f t="shared" si="60"/>
        <v>0</v>
      </c>
    </row>
    <row r="987" spans="1:9" ht="25.5" customHeight="1">
      <c r="A987" s="31"/>
      <c r="B987" s="7" t="s">
        <v>1843</v>
      </c>
      <c r="C987" s="32" t="s">
        <v>1846</v>
      </c>
      <c r="D987" s="32" t="s">
        <v>1841</v>
      </c>
      <c r="E987" s="33"/>
      <c r="F987" s="34">
        <v>0</v>
      </c>
      <c r="G987" s="35">
        <f t="shared" si="62"/>
        <v>0</v>
      </c>
      <c r="H987" s="57"/>
      <c r="I987" s="36">
        <f t="shared" si="60"/>
        <v>0</v>
      </c>
    </row>
    <row r="988" spans="1:9" ht="25.5" customHeight="1">
      <c r="A988" s="31"/>
      <c r="B988" s="7" t="s">
        <v>1847</v>
      </c>
      <c r="C988" s="32" t="s">
        <v>1848</v>
      </c>
      <c r="D988" s="32" t="s">
        <v>1849</v>
      </c>
      <c r="E988" s="33"/>
      <c r="F988" s="34">
        <v>0</v>
      </c>
      <c r="G988" s="35">
        <f t="shared" si="62"/>
        <v>0</v>
      </c>
      <c r="H988" s="57"/>
      <c r="I988" s="36">
        <f t="shared" si="60"/>
        <v>0</v>
      </c>
    </row>
    <row r="989" spans="1:9" ht="25.5" customHeight="1">
      <c r="A989" s="31"/>
      <c r="B989" s="7" t="s">
        <v>1851</v>
      </c>
      <c r="C989" s="32" t="s">
        <v>1985</v>
      </c>
      <c r="D989" s="32" t="s">
        <v>1850</v>
      </c>
      <c r="E989" s="33"/>
      <c r="F989" s="34">
        <v>0</v>
      </c>
      <c r="G989" s="35">
        <f t="shared" si="62"/>
        <v>0</v>
      </c>
      <c r="H989" s="57"/>
      <c r="I989" s="36">
        <f t="shared" si="60"/>
        <v>0</v>
      </c>
    </row>
    <row r="990" spans="1:9" ht="25.5" customHeight="1">
      <c r="A990" s="31"/>
      <c r="B990" s="7" t="s">
        <v>1852</v>
      </c>
      <c r="C990" s="32" t="s">
        <v>1854</v>
      </c>
      <c r="D990" s="32" t="s">
        <v>1853</v>
      </c>
      <c r="E990" s="33"/>
      <c r="F990" s="34">
        <v>0</v>
      </c>
      <c r="G990" s="35">
        <f t="shared" si="62"/>
        <v>0</v>
      </c>
      <c r="H990" s="57"/>
      <c r="I990" s="36">
        <f t="shared" si="60"/>
        <v>0</v>
      </c>
    </row>
    <row r="991" spans="1:9" ht="25.5" customHeight="1">
      <c r="A991" s="31"/>
      <c r="B991" s="7" t="s">
        <v>1855</v>
      </c>
      <c r="C991" s="32" t="s">
        <v>1856</v>
      </c>
      <c r="D991" s="32" t="s">
        <v>1853</v>
      </c>
      <c r="E991" s="33"/>
      <c r="F991" s="34">
        <v>0</v>
      </c>
      <c r="G991" s="35">
        <f t="shared" si="62"/>
        <v>0</v>
      </c>
      <c r="H991" s="57"/>
      <c r="I991" s="36">
        <f t="shared" si="60"/>
        <v>0</v>
      </c>
    </row>
    <row r="992" spans="1:9" ht="26.25" customHeight="1">
      <c r="A992" s="29"/>
      <c r="B992" s="84" t="s">
        <v>2153</v>
      </c>
      <c r="C992" s="85"/>
      <c r="D992" s="85"/>
      <c r="E992" s="8"/>
      <c r="F992" s="9"/>
      <c r="G992" s="10"/>
      <c r="H992" s="11"/>
      <c r="I992" s="66" t="s">
        <v>455</v>
      </c>
    </row>
    <row r="993" spans="1:9" ht="25.5" customHeight="1">
      <c r="A993" s="31"/>
      <c r="B993" s="7" t="s">
        <v>1884</v>
      </c>
      <c r="C993" s="32" t="s">
        <v>1883</v>
      </c>
      <c r="D993" s="32" t="s">
        <v>1919</v>
      </c>
      <c r="E993" s="33"/>
      <c r="F993" s="34">
        <v>0</v>
      </c>
      <c r="G993" s="35">
        <f aca="true" t="shared" si="63" ref="G993:G1012">(100%-F993)*E993</f>
        <v>0</v>
      </c>
      <c r="H993" s="57"/>
      <c r="I993" s="36">
        <f t="shared" si="60"/>
        <v>0</v>
      </c>
    </row>
    <row r="994" spans="1:9" ht="25.5" customHeight="1">
      <c r="A994" s="31"/>
      <c r="B994" s="7" t="s">
        <v>1885</v>
      </c>
      <c r="C994" s="32" t="s">
        <v>1882</v>
      </c>
      <c r="D994" s="32" t="s">
        <v>1920</v>
      </c>
      <c r="E994" s="33"/>
      <c r="F994" s="34">
        <v>0</v>
      </c>
      <c r="G994" s="35">
        <f t="shared" si="63"/>
        <v>0</v>
      </c>
      <c r="H994" s="57"/>
      <c r="I994" s="36">
        <f t="shared" si="60"/>
        <v>0</v>
      </c>
    </row>
    <row r="995" spans="1:9" ht="25.5" customHeight="1">
      <c r="A995" s="31"/>
      <c r="B995" s="7" t="s">
        <v>1887</v>
      </c>
      <c r="C995" s="32" t="s">
        <v>1886</v>
      </c>
      <c r="D995" s="32" t="s">
        <v>1921</v>
      </c>
      <c r="E995" s="33"/>
      <c r="F995" s="34">
        <v>0</v>
      </c>
      <c r="G995" s="35">
        <f t="shared" si="63"/>
        <v>0</v>
      </c>
      <c r="H995" s="57"/>
      <c r="I995" s="36">
        <f t="shared" si="60"/>
        <v>0</v>
      </c>
    </row>
    <row r="996" spans="1:9" ht="25.5" customHeight="1">
      <c r="A996" s="31"/>
      <c r="B996" s="7" t="s">
        <v>1890</v>
      </c>
      <c r="C996" s="32" t="s">
        <v>1888</v>
      </c>
      <c r="D996" s="32" t="s">
        <v>1919</v>
      </c>
      <c r="E996" s="33"/>
      <c r="F996" s="34">
        <v>0</v>
      </c>
      <c r="G996" s="35">
        <f t="shared" si="63"/>
        <v>0</v>
      </c>
      <c r="H996" s="57"/>
      <c r="I996" s="36">
        <f t="shared" si="60"/>
        <v>0</v>
      </c>
    </row>
    <row r="997" spans="1:9" ht="25.5" customHeight="1">
      <c r="A997" s="31"/>
      <c r="B997" s="7" t="s">
        <v>1891</v>
      </c>
      <c r="C997" s="32" t="s">
        <v>1889</v>
      </c>
      <c r="D997" s="32" t="s">
        <v>1922</v>
      </c>
      <c r="E997" s="33"/>
      <c r="F997" s="34">
        <v>0</v>
      </c>
      <c r="G997" s="35">
        <f t="shared" si="63"/>
        <v>0</v>
      </c>
      <c r="H997" s="57"/>
      <c r="I997" s="36">
        <f t="shared" si="60"/>
        <v>0</v>
      </c>
    </row>
    <row r="998" spans="1:9" ht="25.5" customHeight="1">
      <c r="A998" s="31"/>
      <c r="B998" s="7" t="s">
        <v>1893</v>
      </c>
      <c r="C998" s="32" t="s">
        <v>1892</v>
      </c>
      <c r="D998" s="32" t="s">
        <v>1921</v>
      </c>
      <c r="E998" s="33"/>
      <c r="F998" s="34">
        <v>0</v>
      </c>
      <c r="G998" s="35">
        <f t="shared" si="63"/>
        <v>0</v>
      </c>
      <c r="H998" s="57"/>
      <c r="I998" s="36">
        <f t="shared" si="60"/>
        <v>0</v>
      </c>
    </row>
    <row r="999" spans="1:9" ht="25.5" customHeight="1">
      <c r="A999" s="31"/>
      <c r="B999" s="7" t="s">
        <v>1895</v>
      </c>
      <c r="C999" s="32" t="s">
        <v>1894</v>
      </c>
      <c r="D999" s="32" t="s">
        <v>1923</v>
      </c>
      <c r="E999" s="33"/>
      <c r="F999" s="34">
        <v>0</v>
      </c>
      <c r="G999" s="35">
        <f t="shared" si="63"/>
        <v>0</v>
      </c>
      <c r="H999" s="57"/>
      <c r="I999" s="36">
        <f t="shared" si="60"/>
        <v>0</v>
      </c>
    </row>
    <row r="1000" spans="1:9" ht="25.5" customHeight="1">
      <c r="A1000" s="31"/>
      <c r="B1000" s="7" t="s">
        <v>1897</v>
      </c>
      <c r="C1000" s="32" t="s">
        <v>1896</v>
      </c>
      <c r="D1000" s="32" t="s">
        <v>1923</v>
      </c>
      <c r="E1000" s="33"/>
      <c r="F1000" s="34">
        <v>0</v>
      </c>
      <c r="G1000" s="35">
        <f t="shared" si="63"/>
        <v>0</v>
      </c>
      <c r="H1000" s="57"/>
      <c r="I1000" s="36">
        <f t="shared" si="60"/>
        <v>0</v>
      </c>
    </row>
    <row r="1001" spans="1:9" ht="25.5" customHeight="1">
      <c r="A1001" s="31"/>
      <c r="B1001" s="7" t="s">
        <v>1899</v>
      </c>
      <c r="C1001" s="32" t="s">
        <v>1898</v>
      </c>
      <c r="D1001" s="32" t="s">
        <v>1924</v>
      </c>
      <c r="E1001" s="33"/>
      <c r="F1001" s="34">
        <v>0</v>
      </c>
      <c r="G1001" s="35">
        <f t="shared" si="63"/>
        <v>0</v>
      </c>
      <c r="H1001" s="57"/>
      <c r="I1001" s="36">
        <f t="shared" si="60"/>
        <v>0</v>
      </c>
    </row>
    <row r="1002" spans="1:9" ht="25.5" customHeight="1">
      <c r="A1002" s="31"/>
      <c r="B1002" s="7" t="s">
        <v>1901</v>
      </c>
      <c r="C1002" s="32" t="s">
        <v>1900</v>
      </c>
      <c r="D1002" s="32" t="s">
        <v>1924</v>
      </c>
      <c r="E1002" s="33"/>
      <c r="F1002" s="34">
        <v>0</v>
      </c>
      <c r="G1002" s="35">
        <f t="shared" si="63"/>
        <v>0</v>
      </c>
      <c r="H1002" s="57"/>
      <c r="I1002" s="36">
        <f t="shared" si="60"/>
        <v>0</v>
      </c>
    </row>
    <row r="1003" spans="1:9" ht="25.5" customHeight="1">
      <c r="A1003" s="31"/>
      <c r="B1003" s="7" t="s">
        <v>1903</v>
      </c>
      <c r="C1003" s="32" t="s">
        <v>1902</v>
      </c>
      <c r="D1003" s="32" t="s">
        <v>1925</v>
      </c>
      <c r="E1003" s="33"/>
      <c r="F1003" s="34">
        <v>0</v>
      </c>
      <c r="G1003" s="35">
        <f t="shared" si="63"/>
        <v>0</v>
      </c>
      <c r="H1003" s="57"/>
      <c r="I1003" s="36">
        <f t="shared" si="60"/>
        <v>0</v>
      </c>
    </row>
    <row r="1004" spans="1:9" ht="25.5" customHeight="1">
      <c r="A1004" s="31"/>
      <c r="B1004" s="7" t="s">
        <v>1905</v>
      </c>
      <c r="C1004" s="32" t="s">
        <v>1904</v>
      </c>
      <c r="D1004" s="32" t="s">
        <v>1926</v>
      </c>
      <c r="E1004" s="33"/>
      <c r="F1004" s="34">
        <v>0</v>
      </c>
      <c r="G1004" s="35">
        <f t="shared" si="63"/>
        <v>0</v>
      </c>
      <c r="H1004" s="57"/>
      <c r="I1004" s="36">
        <f t="shared" si="60"/>
        <v>0</v>
      </c>
    </row>
    <row r="1005" spans="1:9" ht="25.5" customHeight="1">
      <c r="A1005" s="31"/>
      <c r="B1005" s="7" t="s">
        <v>1907</v>
      </c>
      <c r="C1005" s="32" t="s">
        <v>1906</v>
      </c>
      <c r="D1005" s="32" t="s">
        <v>1926</v>
      </c>
      <c r="E1005" s="33"/>
      <c r="F1005" s="34">
        <v>0</v>
      </c>
      <c r="G1005" s="35">
        <f t="shared" si="63"/>
        <v>0</v>
      </c>
      <c r="H1005" s="57"/>
      <c r="I1005" s="36">
        <f t="shared" si="60"/>
        <v>0</v>
      </c>
    </row>
    <row r="1006" spans="1:9" ht="25.5" customHeight="1">
      <c r="A1006" s="31"/>
      <c r="B1006" s="7" t="s">
        <v>1909</v>
      </c>
      <c r="C1006" s="32" t="s">
        <v>1908</v>
      </c>
      <c r="D1006" s="32" t="s">
        <v>1927</v>
      </c>
      <c r="E1006" s="33"/>
      <c r="F1006" s="34">
        <v>0</v>
      </c>
      <c r="G1006" s="35">
        <f t="shared" si="63"/>
        <v>0</v>
      </c>
      <c r="H1006" s="57"/>
      <c r="I1006" s="36">
        <f t="shared" si="60"/>
        <v>0</v>
      </c>
    </row>
    <row r="1007" spans="1:9" ht="25.5" customHeight="1">
      <c r="A1007" s="31"/>
      <c r="B1007" s="7" t="s">
        <v>1910</v>
      </c>
      <c r="C1007" s="32" t="s">
        <v>1935</v>
      </c>
      <c r="D1007" s="32" t="s">
        <v>1838</v>
      </c>
      <c r="E1007" s="33"/>
      <c r="F1007" s="34">
        <v>0</v>
      </c>
      <c r="G1007" s="35">
        <f t="shared" si="63"/>
        <v>0</v>
      </c>
      <c r="H1007" s="57"/>
      <c r="I1007" s="36">
        <f t="shared" si="60"/>
        <v>0</v>
      </c>
    </row>
    <row r="1008" spans="1:9" ht="25.5" customHeight="1">
      <c r="A1008" s="31"/>
      <c r="B1008" s="7" t="s">
        <v>1912</v>
      </c>
      <c r="C1008" s="32" t="s">
        <v>1911</v>
      </c>
      <c r="D1008" s="32" t="s">
        <v>1987</v>
      </c>
      <c r="E1008" s="33"/>
      <c r="F1008" s="34">
        <v>0</v>
      </c>
      <c r="G1008" s="35">
        <f t="shared" si="63"/>
        <v>0</v>
      </c>
      <c r="H1008" s="57"/>
      <c r="I1008" s="36">
        <f t="shared" si="60"/>
        <v>0</v>
      </c>
    </row>
    <row r="1009" spans="1:9" ht="25.5" customHeight="1">
      <c r="A1009" s="31"/>
      <c r="B1009" s="7" t="s">
        <v>1914</v>
      </c>
      <c r="C1009" s="32" t="s">
        <v>1913</v>
      </c>
      <c r="D1009" s="32" t="s">
        <v>1987</v>
      </c>
      <c r="E1009" s="33"/>
      <c r="F1009" s="34">
        <v>0</v>
      </c>
      <c r="G1009" s="35">
        <f t="shared" si="63"/>
        <v>0</v>
      </c>
      <c r="H1009" s="57"/>
      <c r="I1009" s="36">
        <f t="shared" si="60"/>
        <v>0</v>
      </c>
    </row>
    <row r="1010" spans="1:9" ht="25.5" customHeight="1">
      <c r="A1010" s="31"/>
      <c r="B1010" s="7" t="s">
        <v>1916</v>
      </c>
      <c r="C1010" s="32" t="s">
        <v>1915</v>
      </c>
      <c r="D1010" s="32" t="s">
        <v>1924</v>
      </c>
      <c r="E1010" s="33"/>
      <c r="F1010" s="34">
        <v>0</v>
      </c>
      <c r="G1010" s="35">
        <f t="shared" si="63"/>
        <v>0</v>
      </c>
      <c r="H1010" s="57"/>
      <c r="I1010" s="36">
        <f t="shared" si="60"/>
        <v>0</v>
      </c>
    </row>
    <row r="1011" spans="1:9" ht="25.5" customHeight="1">
      <c r="A1011" s="31"/>
      <c r="B1011" s="7" t="s">
        <v>1929</v>
      </c>
      <c r="C1011" s="32" t="s">
        <v>1936</v>
      </c>
      <c r="D1011" s="32" t="s">
        <v>1919</v>
      </c>
      <c r="E1011" s="33"/>
      <c r="F1011" s="34">
        <v>0</v>
      </c>
      <c r="G1011" s="35">
        <f t="shared" si="63"/>
        <v>0</v>
      </c>
      <c r="H1011" s="57"/>
      <c r="I1011" s="36">
        <f t="shared" si="60"/>
        <v>0</v>
      </c>
    </row>
    <row r="1012" spans="1:9" ht="25.5" customHeight="1">
      <c r="A1012" s="31"/>
      <c r="B1012" s="7" t="s">
        <v>1918</v>
      </c>
      <c r="C1012" s="32" t="s">
        <v>1917</v>
      </c>
      <c r="D1012" s="32" t="s">
        <v>1928</v>
      </c>
      <c r="E1012" s="33"/>
      <c r="F1012" s="34">
        <v>0</v>
      </c>
      <c r="G1012" s="35">
        <f t="shared" si="63"/>
        <v>0</v>
      </c>
      <c r="H1012" s="57"/>
      <c r="I1012" s="36">
        <f t="shared" si="60"/>
        <v>0</v>
      </c>
    </row>
    <row r="1013" spans="1:9" ht="26.25" customHeight="1">
      <c r="A1013" s="29"/>
      <c r="B1013" s="84" t="s">
        <v>1986</v>
      </c>
      <c r="C1013" s="85"/>
      <c r="D1013" s="85"/>
      <c r="E1013" s="8"/>
      <c r="F1013" s="9"/>
      <c r="G1013" s="10" t="s">
        <v>455</v>
      </c>
      <c r="H1013" s="11"/>
      <c r="I1013" s="30"/>
    </row>
    <row r="1014" spans="1:9" ht="25.5" customHeight="1">
      <c r="A1014" s="31"/>
      <c r="B1014" s="7" t="s">
        <v>1867</v>
      </c>
      <c r="C1014" s="32" t="s">
        <v>1875</v>
      </c>
      <c r="D1014" s="32" t="s">
        <v>1863</v>
      </c>
      <c r="E1014" s="33"/>
      <c r="F1014" s="34">
        <v>0</v>
      </c>
      <c r="G1014" s="35">
        <f>(100%-F1014)*E1014</f>
        <v>0</v>
      </c>
      <c r="H1014" s="57"/>
      <c r="I1014" s="36">
        <f t="shared" si="60"/>
        <v>0</v>
      </c>
    </row>
    <row r="1015" spans="1:9" ht="25.5" customHeight="1">
      <c r="A1015" s="31"/>
      <c r="B1015" s="7" t="s">
        <v>1868</v>
      </c>
      <c r="C1015" s="32" t="s">
        <v>1876</v>
      </c>
      <c r="D1015" s="32" t="s">
        <v>1863</v>
      </c>
      <c r="E1015" s="33"/>
      <c r="F1015" s="34">
        <v>0</v>
      </c>
      <c r="G1015" s="35">
        <f>(100%-F1015)*E1015</f>
        <v>0</v>
      </c>
      <c r="H1015" s="57"/>
      <c r="I1015" s="36">
        <f t="shared" si="60"/>
        <v>0</v>
      </c>
    </row>
    <row r="1016" spans="1:9" ht="25.5" customHeight="1">
      <c r="A1016" s="31"/>
      <c r="B1016" s="7" t="s">
        <v>1869</v>
      </c>
      <c r="C1016" s="32" t="s">
        <v>1872</v>
      </c>
      <c r="D1016" s="32" t="s">
        <v>1863</v>
      </c>
      <c r="E1016" s="33"/>
      <c r="F1016" s="34">
        <v>0</v>
      </c>
      <c r="G1016" s="35">
        <f>(100%-F1016)*E1016</f>
        <v>0</v>
      </c>
      <c r="H1016" s="57"/>
      <c r="I1016" s="36">
        <f t="shared" si="60"/>
        <v>0</v>
      </c>
    </row>
    <row r="1017" spans="1:9" ht="25.5" customHeight="1">
      <c r="A1017" s="31"/>
      <c r="B1017" s="7" t="s">
        <v>1870</v>
      </c>
      <c r="C1017" s="32" t="s">
        <v>1873</v>
      </c>
      <c r="D1017" s="32" t="s">
        <v>1863</v>
      </c>
      <c r="E1017" s="33"/>
      <c r="F1017" s="34">
        <v>0</v>
      </c>
      <c r="G1017" s="35">
        <f>(100%-F1017)*E1017</f>
        <v>0</v>
      </c>
      <c r="H1017" s="57"/>
      <c r="I1017" s="36">
        <f t="shared" si="60"/>
        <v>0</v>
      </c>
    </row>
    <row r="1018" spans="1:9" ht="25.5" customHeight="1">
      <c r="A1018" s="31"/>
      <c r="B1018" s="7" t="s">
        <v>1871</v>
      </c>
      <c r="C1018" s="32" t="s">
        <v>1874</v>
      </c>
      <c r="D1018" s="32" t="s">
        <v>1863</v>
      </c>
      <c r="E1018" s="33"/>
      <c r="F1018" s="34">
        <v>0</v>
      </c>
      <c r="G1018" s="35">
        <f>(100%-F1018)*E1018</f>
        <v>0</v>
      </c>
      <c r="H1018" s="57"/>
      <c r="I1018" s="36">
        <f t="shared" si="60"/>
        <v>0</v>
      </c>
    </row>
    <row r="1019" spans="1:9" ht="26.25" customHeight="1">
      <c r="A1019" s="29"/>
      <c r="B1019" s="84" t="s">
        <v>2141</v>
      </c>
      <c r="C1019" s="85"/>
      <c r="D1019" s="85"/>
      <c r="E1019" s="8"/>
      <c r="F1019" s="9"/>
      <c r="G1019" s="10" t="s">
        <v>455</v>
      </c>
      <c r="H1019" s="11"/>
      <c r="I1019" s="30"/>
    </row>
    <row r="1020" spans="1:9" ht="25.5" customHeight="1">
      <c r="A1020" s="31"/>
      <c r="B1020" s="7" t="s">
        <v>1997</v>
      </c>
      <c r="C1020" s="32" t="s">
        <v>1996</v>
      </c>
      <c r="D1020" s="32" t="s">
        <v>2049</v>
      </c>
      <c r="E1020" s="33"/>
      <c r="F1020" s="34">
        <v>0</v>
      </c>
      <c r="G1020" s="35">
        <f>(100%-F1020)*E1020</f>
        <v>0</v>
      </c>
      <c r="H1020" s="57"/>
      <c r="I1020" s="36">
        <f t="shared" si="60"/>
        <v>0</v>
      </c>
    </row>
    <row r="1021" spans="1:9" ht="25.5" customHeight="1">
      <c r="A1021" s="31"/>
      <c r="B1021" s="7" t="s">
        <v>1998</v>
      </c>
      <c r="C1021" s="32" t="s">
        <v>1995</v>
      </c>
      <c r="D1021" s="32" t="s">
        <v>2050</v>
      </c>
      <c r="E1021" s="33"/>
      <c r="F1021" s="34">
        <v>0</v>
      </c>
      <c r="G1021" s="35">
        <f>(100%-F1021)*E1021</f>
        <v>0</v>
      </c>
      <c r="H1021" s="57"/>
      <c r="I1021" s="36">
        <f t="shared" si="60"/>
        <v>0</v>
      </c>
    </row>
    <row r="1022" spans="1:9" ht="25.5" customHeight="1">
      <c r="A1022" s="31"/>
      <c r="B1022" s="7" t="s">
        <v>2142</v>
      </c>
      <c r="C1022" s="32" t="s">
        <v>2144</v>
      </c>
      <c r="D1022" s="32" t="s">
        <v>2145</v>
      </c>
      <c r="E1022" s="33"/>
      <c r="F1022" s="34">
        <v>0</v>
      </c>
      <c r="G1022" s="35">
        <f aca="true" t="shared" si="64" ref="G1022:G1027">(100%-F1022)*E1022</f>
        <v>0</v>
      </c>
      <c r="H1022" s="57"/>
      <c r="I1022" s="36">
        <f t="shared" si="60"/>
        <v>0</v>
      </c>
    </row>
    <row r="1023" spans="1:9" ht="25.5" customHeight="1">
      <c r="A1023" s="31"/>
      <c r="B1023" s="7" t="s">
        <v>1933</v>
      </c>
      <c r="C1023" s="32" t="s">
        <v>2146</v>
      </c>
      <c r="D1023" s="32" t="s">
        <v>2145</v>
      </c>
      <c r="E1023" s="33"/>
      <c r="F1023" s="34">
        <v>0</v>
      </c>
      <c r="G1023" s="35">
        <f t="shared" si="64"/>
        <v>0</v>
      </c>
      <c r="H1023" s="57"/>
      <c r="I1023" s="36">
        <f t="shared" si="60"/>
        <v>0</v>
      </c>
    </row>
    <row r="1024" spans="1:9" ht="25.5" customHeight="1">
      <c r="A1024" s="31"/>
      <c r="B1024" s="7" t="s">
        <v>1988</v>
      </c>
      <c r="C1024" s="32" t="s">
        <v>2147</v>
      </c>
      <c r="D1024" s="32" t="s">
        <v>2145</v>
      </c>
      <c r="E1024" s="33"/>
      <c r="F1024" s="34">
        <v>0</v>
      </c>
      <c r="G1024" s="35">
        <f t="shared" si="64"/>
        <v>0</v>
      </c>
      <c r="H1024" s="57"/>
      <c r="I1024" s="36">
        <f t="shared" si="60"/>
        <v>0</v>
      </c>
    </row>
    <row r="1025" spans="1:9" ht="25.5" customHeight="1">
      <c r="A1025" s="31"/>
      <c r="B1025" s="7" t="s">
        <v>2143</v>
      </c>
      <c r="C1025" s="32" t="s">
        <v>2148</v>
      </c>
      <c r="D1025" s="32" t="s">
        <v>2145</v>
      </c>
      <c r="E1025" s="33"/>
      <c r="F1025" s="34">
        <v>0</v>
      </c>
      <c r="G1025" s="35">
        <f t="shared" si="64"/>
        <v>0</v>
      </c>
      <c r="H1025" s="57"/>
      <c r="I1025" s="36">
        <f t="shared" si="60"/>
        <v>0</v>
      </c>
    </row>
    <row r="1026" spans="1:9" ht="25.5" customHeight="1">
      <c r="A1026" s="31"/>
      <c r="B1026" s="7" t="s">
        <v>2151</v>
      </c>
      <c r="C1026" s="32" t="s">
        <v>2150</v>
      </c>
      <c r="D1026" s="32" t="s">
        <v>2145</v>
      </c>
      <c r="E1026" s="33"/>
      <c r="F1026" s="34">
        <v>0</v>
      </c>
      <c r="G1026" s="35">
        <f t="shared" si="64"/>
        <v>0</v>
      </c>
      <c r="H1026" s="57"/>
      <c r="I1026" s="36">
        <f t="shared" si="60"/>
        <v>0</v>
      </c>
    </row>
    <row r="1027" spans="1:9" ht="25.5" customHeight="1">
      <c r="A1027" s="31"/>
      <c r="B1027" s="7" t="s">
        <v>2152</v>
      </c>
      <c r="C1027" s="32" t="s">
        <v>2149</v>
      </c>
      <c r="D1027" s="32" t="s">
        <v>142</v>
      </c>
      <c r="E1027" s="33"/>
      <c r="F1027" s="34">
        <v>0</v>
      </c>
      <c r="G1027" s="35">
        <f t="shared" si="64"/>
        <v>0</v>
      </c>
      <c r="H1027" s="57"/>
      <c r="I1027" s="36">
        <f t="shared" si="60"/>
        <v>0</v>
      </c>
    </row>
    <row r="1028" spans="1:9" ht="26.25" customHeight="1">
      <c r="A1028" s="29"/>
      <c r="B1028" s="84" t="s">
        <v>1959</v>
      </c>
      <c r="C1028" s="85"/>
      <c r="D1028" s="85"/>
      <c r="E1028" s="8"/>
      <c r="F1028" s="9"/>
      <c r="G1028" s="10" t="s">
        <v>455</v>
      </c>
      <c r="H1028" s="11"/>
      <c r="I1028" s="66" t="s">
        <v>455</v>
      </c>
    </row>
    <row r="1029" spans="1:9" ht="25.5" customHeight="1">
      <c r="A1029" s="31"/>
      <c r="B1029" s="7" t="s">
        <v>1961</v>
      </c>
      <c r="C1029" s="32" t="s">
        <v>1960</v>
      </c>
      <c r="D1029" s="32" t="s">
        <v>83</v>
      </c>
      <c r="E1029" s="33"/>
      <c r="F1029" s="34">
        <v>0</v>
      </c>
      <c r="G1029" s="35">
        <f>(100%-F1029)*E1029</f>
        <v>0</v>
      </c>
      <c r="H1029" s="57"/>
      <c r="I1029" s="36">
        <f t="shared" si="60"/>
        <v>0</v>
      </c>
    </row>
    <row r="1030" spans="1:9" ht="25.5" customHeight="1">
      <c r="A1030" s="31"/>
      <c r="B1030" s="7" t="s">
        <v>1963</v>
      </c>
      <c r="C1030" s="32" t="s">
        <v>1962</v>
      </c>
      <c r="D1030" s="32" t="s">
        <v>182</v>
      </c>
      <c r="E1030" s="33"/>
      <c r="F1030" s="34">
        <v>0</v>
      </c>
      <c r="G1030" s="35">
        <f>(100%-F1030)*E1030</f>
        <v>0</v>
      </c>
      <c r="H1030" s="57"/>
      <c r="I1030" s="36">
        <f t="shared" si="60"/>
        <v>0</v>
      </c>
    </row>
    <row r="1031" spans="1:9" ht="25.5" customHeight="1">
      <c r="A1031" s="31"/>
      <c r="B1031" s="7" t="s">
        <v>1964</v>
      </c>
      <c r="C1031" s="32" t="s">
        <v>1965</v>
      </c>
      <c r="D1031" s="32" t="s">
        <v>83</v>
      </c>
      <c r="E1031" s="33"/>
      <c r="F1031" s="34">
        <v>0</v>
      </c>
      <c r="G1031" s="35">
        <f>(100%-F1031)*E1031</f>
        <v>0</v>
      </c>
      <c r="H1031" s="57"/>
      <c r="I1031" s="36">
        <f t="shared" si="60"/>
        <v>0</v>
      </c>
    </row>
    <row r="1032" spans="1:9" ht="26.25" customHeight="1">
      <c r="A1032" s="29"/>
      <c r="B1032" s="84" t="s">
        <v>1877</v>
      </c>
      <c r="C1032" s="85"/>
      <c r="D1032" s="85"/>
      <c r="E1032" s="8"/>
      <c r="F1032" s="9"/>
      <c r="G1032" s="10" t="s">
        <v>455</v>
      </c>
      <c r="H1032" s="11"/>
      <c r="I1032" s="66" t="s">
        <v>455</v>
      </c>
    </row>
    <row r="1033" spans="1:9" ht="25.5" customHeight="1">
      <c r="A1033" s="31"/>
      <c r="B1033" s="7" t="s">
        <v>2139</v>
      </c>
      <c r="C1033" s="32" t="s">
        <v>2140</v>
      </c>
      <c r="D1033" s="32" t="s">
        <v>377</v>
      </c>
      <c r="E1033" s="33"/>
      <c r="F1033" s="34">
        <v>0</v>
      </c>
      <c r="G1033" s="35">
        <f>(100%-F1033)*E1033</f>
        <v>0</v>
      </c>
      <c r="H1033" s="57"/>
      <c r="I1033" s="36">
        <f t="shared" si="60"/>
        <v>0</v>
      </c>
    </row>
    <row r="1034" spans="1:9" ht="25.5" customHeight="1">
      <c r="A1034" s="31"/>
      <c r="B1034" s="7" t="s">
        <v>1622</v>
      </c>
      <c r="C1034" s="32" t="s">
        <v>396</v>
      </c>
      <c r="D1034" s="32" t="s">
        <v>83</v>
      </c>
      <c r="E1034" s="33"/>
      <c r="F1034" s="34">
        <v>0</v>
      </c>
      <c r="G1034" s="35">
        <f>(100%-F1034)*E1034</f>
        <v>0</v>
      </c>
      <c r="H1034" s="57"/>
      <c r="I1034" s="36">
        <f t="shared" si="60"/>
        <v>0</v>
      </c>
    </row>
    <row r="1035" spans="1:9" ht="25.5" customHeight="1">
      <c r="A1035" s="31"/>
      <c r="B1035" s="7" t="s">
        <v>1623</v>
      </c>
      <c r="C1035" s="32" t="s">
        <v>397</v>
      </c>
      <c r="D1035" s="32" t="s">
        <v>379</v>
      </c>
      <c r="E1035" s="33"/>
      <c r="F1035" s="34">
        <v>0</v>
      </c>
      <c r="G1035" s="35">
        <f>(100%-F1035)*E1035</f>
        <v>0</v>
      </c>
      <c r="H1035" s="57"/>
      <c r="I1035" s="36">
        <f t="shared" si="60"/>
        <v>0</v>
      </c>
    </row>
    <row r="1036" spans="1:9" ht="25.5" customHeight="1">
      <c r="A1036" s="31"/>
      <c r="B1036" s="7" t="s">
        <v>1861</v>
      </c>
      <c r="C1036" s="32" t="s">
        <v>1857</v>
      </c>
      <c r="D1036" s="32" t="s">
        <v>331</v>
      </c>
      <c r="E1036" s="33"/>
      <c r="F1036" s="34">
        <v>0</v>
      </c>
      <c r="G1036" s="35">
        <f aca="true" t="shared" si="65" ref="G1036:G1072">(100%-F1036)*E1036</f>
        <v>0</v>
      </c>
      <c r="H1036" s="57"/>
      <c r="I1036" s="36">
        <f t="shared" si="60"/>
        <v>0</v>
      </c>
    </row>
    <row r="1037" spans="1:9" ht="25.5" customHeight="1">
      <c r="A1037" s="31"/>
      <c r="B1037" s="7" t="s">
        <v>1858</v>
      </c>
      <c r="C1037" s="32" t="s">
        <v>1859</v>
      </c>
      <c r="D1037" s="32" t="s">
        <v>1860</v>
      </c>
      <c r="E1037" s="33"/>
      <c r="F1037" s="34">
        <v>0</v>
      </c>
      <c r="G1037" s="35">
        <f t="shared" si="65"/>
        <v>0</v>
      </c>
      <c r="H1037" s="57"/>
      <c r="I1037" s="36">
        <f t="shared" si="60"/>
        <v>0</v>
      </c>
    </row>
    <row r="1038" spans="1:9" ht="25.5" customHeight="1">
      <c r="A1038" s="31"/>
      <c r="B1038" s="7" t="s">
        <v>1991</v>
      </c>
      <c r="C1038" s="32" t="s">
        <v>1994</v>
      </c>
      <c r="D1038" s="32" t="s">
        <v>1863</v>
      </c>
      <c r="E1038" s="33"/>
      <c r="F1038" s="34">
        <v>0</v>
      </c>
      <c r="G1038" s="35">
        <f t="shared" si="65"/>
        <v>0</v>
      </c>
      <c r="H1038" s="57"/>
      <c r="I1038" s="36">
        <f t="shared" si="60"/>
        <v>0</v>
      </c>
    </row>
    <row r="1039" spans="1:9" ht="25.5" customHeight="1">
      <c r="A1039" s="31"/>
      <c r="B1039" s="7" t="s">
        <v>1990</v>
      </c>
      <c r="C1039" s="32" t="s">
        <v>1992</v>
      </c>
      <c r="D1039" s="32" t="s">
        <v>1863</v>
      </c>
      <c r="E1039" s="33"/>
      <c r="F1039" s="34">
        <v>0</v>
      </c>
      <c r="G1039" s="35">
        <f t="shared" si="65"/>
        <v>0</v>
      </c>
      <c r="H1039" s="57"/>
      <c r="I1039" s="36">
        <f t="shared" si="60"/>
        <v>0</v>
      </c>
    </row>
    <row r="1040" spans="1:9" ht="25.5" customHeight="1">
      <c r="A1040" s="31"/>
      <c r="B1040" s="7" t="s">
        <v>1989</v>
      </c>
      <c r="C1040" s="32" t="s">
        <v>1993</v>
      </c>
      <c r="D1040" s="32" t="s">
        <v>1863</v>
      </c>
      <c r="E1040" s="33"/>
      <c r="F1040" s="34">
        <v>0</v>
      </c>
      <c r="G1040" s="35">
        <f t="shared" si="65"/>
        <v>0</v>
      </c>
      <c r="H1040" s="57"/>
      <c r="I1040" s="36">
        <f aca="true" t="shared" si="66" ref="I1040:I1072">G1040*H1040</f>
        <v>0</v>
      </c>
    </row>
    <row r="1041" spans="1:9" ht="25.5" customHeight="1">
      <c r="A1041" s="31"/>
      <c r="B1041" s="7" t="s">
        <v>1864</v>
      </c>
      <c r="C1041" s="32" t="s">
        <v>2010</v>
      </c>
      <c r="D1041" s="32" t="s">
        <v>1863</v>
      </c>
      <c r="E1041" s="33"/>
      <c r="F1041" s="34">
        <v>0</v>
      </c>
      <c r="G1041" s="35">
        <f t="shared" si="65"/>
        <v>0</v>
      </c>
      <c r="H1041" s="57"/>
      <c r="I1041" s="36">
        <f t="shared" si="66"/>
        <v>0</v>
      </c>
    </row>
    <row r="1042" spans="1:9" ht="25.5" customHeight="1">
      <c r="A1042" s="31"/>
      <c r="B1042" s="7" t="s">
        <v>1862</v>
      </c>
      <c r="C1042" s="32" t="s">
        <v>2011</v>
      </c>
      <c r="D1042" s="32" t="s">
        <v>1863</v>
      </c>
      <c r="E1042" s="33"/>
      <c r="F1042" s="34">
        <v>0</v>
      </c>
      <c r="G1042" s="35">
        <f t="shared" si="65"/>
        <v>0</v>
      </c>
      <c r="H1042" s="57"/>
      <c r="I1042" s="36">
        <f t="shared" si="66"/>
        <v>0</v>
      </c>
    </row>
    <row r="1043" spans="1:9" ht="25.5" customHeight="1">
      <c r="A1043" s="31"/>
      <c r="B1043" s="7" t="s">
        <v>1865</v>
      </c>
      <c r="C1043" s="32" t="s">
        <v>2012</v>
      </c>
      <c r="D1043" s="32" t="s">
        <v>1863</v>
      </c>
      <c r="E1043" s="33"/>
      <c r="F1043" s="34">
        <v>0</v>
      </c>
      <c r="G1043" s="35">
        <f t="shared" si="65"/>
        <v>0</v>
      </c>
      <c r="H1043" s="57"/>
      <c r="I1043" s="36">
        <f t="shared" si="66"/>
        <v>0</v>
      </c>
    </row>
    <row r="1044" spans="1:9" ht="25.5" customHeight="1">
      <c r="A1044" s="31"/>
      <c r="B1044" s="7" t="s">
        <v>1969</v>
      </c>
      <c r="C1044" s="32" t="s">
        <v>1968</v>
      </c>
      <c r="D1044" s="32" t="s">
        <v>1967</v>
      </c>
      <c r="E1044" s="33"/>
      <c r="F1044" s="34">
        <v>0</v>
      </c>
      <c r="G1044" s="35">
        <f t="shared" si="65"/>
        <v>0</v>
      </c>
      <c r="H1044" s="57"/>
      <c r="I1044" s="36">
        <f t="shared" si="66"/>
        <v>0</v>
      </c>
    </row>
    <row r="1045" spans="1:9" ht="25.5" customHeight="1">
      <c r="A1045" s="31"/>
      <c r="B1045" s="7" t="s">
        <v>2244</v>
      </c>
      <c r="C1045" s="32" t="s">
        <v>2243</v>
      </c>
      <c r="D1045" s="32" t="s">
        <v>438</v>
      </c>
      <c r="E1045" s="33"/>
      <c r="F1045" s="34"/>
      <c r="G1045" s="35"/>
      <c r="H1045" s="57"/>
      <c r="I1045" s="36"/>
    </row>
    <row r="1046" spans="1:9" ht="25.5" customHeight="1">
      <c r="A1046" s="31"/>
      <c r="B1046" s="7" t="s">
        <v>1972</v>
      </c>
      <c r="C1046" s="32" t="s">
        <v>1971</v>
      </c>
      <c r="D1046" s="32" t="s">
        <v>1970</v>
      </c>
      <c r="E1046" s="33"/>
      <c r="F1046" s="34">
        <v>0</v>
      </c>
      <c r="G1046" s="35">
        <f t="shared" si="65"/>
        <v>0</v>
      </c>
      <c r="H1046" s="57"/>
      <c r="I1046" s="36">
        <f t="shared" si="66"/>
        <v>0</v>
      </c>
    </row>
    <row r="1047" spans="1:9" ht="25.5" customHeight="1">
      <c r="A1047" s="31"/>
      <c r="B1047" s="7" t="s">
        <v>1973</v>
      </c>
      <c r="C1047" s="32" t="s">
        <v>2009</v>
      </c>
      <c r="D1047" s="32" t="s">
        <v>1974</v>
      </c>
      <c r="E1047" s="33"/>
      <c r="F1047" s="34">
        <v>0</v>
      </c>
      <c r="G1047" s="35">
        <f t="shared" si="65"/>
        <v>0</v>
      </c>
      <c r="H1047" s="57"/>
      <c r="I1047" s="36">
        <f t="shared" si="66"/>
        <v>0</v>
      </c>
    </row>
    <row r="1048" spans="1:9" ht="26.25" customHeight="1">
      <c r="A1048" s="29"/>
      <c r="B1048" s="84" t="s">
        <v>2060</v>
      </c>
      <c r="C1048" s="85"/>
      <c r="D1048" s="85"/>
      <c r="E1048" s="8"/>
      <c r="F1048" s="9"/>
      <c r="G1048" s="10" t="s">
        <v>455</v>
      </c>
      <c r="H1048" s="11"/>
      <c r="I1048" s="30"/>
    </row>
    <row r="1049" spans="1:9" ht="25.5" customHeight="1">
      <c r="A1049" s="31"/>
      <c r="B1049" s="7" t="s">
        <v>2064</v>
      </c>
      <c r="C1049" s="32" t="s">
        <v>2061</v>
      </c>
      <c r="D1049" s="32" t="s">
        <v>94</v>
      </c>
      <c r="E1049" s="33"/>
      <c r="F1049" s="34">
        <v>0</v>
      </c>
      <c r="G1049" s="35">
        <f t="shared" si="65"/>
        <v>0</v>
      </c>
      <c r="H1049" s="57"/>
      <c r="I1049" s="36">
        <f t="shared" si="66"/>
        <v>0</v>
      </c>
    </row>
    <row r="1050" spans="1:9" ht="25.5" customHeight="1">
      <c r="A1050" s="31"/>
      <c r="B1050" s="7" t="s">
        <v>2065</v>
      </c>
      <c r="C1050" s="32" t="s">
        <v>2062</v>
      </c>
      <c r="D1050" s="32" t="s">
        <v>94</v>
      </c>
      <c r="E1050" s="33"/>
      <c r="F1050" s="34">
        <v>0</v>
      </c>
      <c r="G1050" s="35">
        <f t="shared" si="65"/>
        <v>0</v>
      </c>
      <c r="H1050" s="57"/>
      <c r="I1050" s="36">
        <f t="shared" si="66"/>
        <v>0</v>
      </c>
    </row>
    <row r="1051" spans="1:9" ht="25.5" customHeight="1">
      <c r="A1051" s="31"/>
      <c r="B1051" s="7" t="s">
        <v>2066</v>
      </c>
      <c r="C1051" s="32" t="s">
        <v>2063</v>
      </c>
      <c r="D1051" s="32" t="s">
        <v>94</v>
      </c>
      <c r="E1051" s="33"/>
      <c r="F1051" s="34">
        <v>0</v>
      </c>
      <c r="G1051" s="35">
        <f t="shared" si="65"/>
        <v>0</v>
      </c>
      <c r="H1051" s="57"/>
      <c r="I1051" s="36">
        <f t="shared" si="66"/>
        <v>0</v>
      </c>
    </row>
    <row r="1052" spans="1:9" ht="25.5" customHeight="1">
      <c r="A1052" s="31"/>
      <c r="B1052" s="7" t="s">
        <v>2067</v>
      </c>
      <c r="C1052" s="32" t="s">
        <v>2069</v>
      </c>
      <c r="D1052" s="32" t="s">
        <v>2068</v>
      </c>
      <c r="E1052" s="33"/>
      <c r="F1052" s="34">
        <v>0</v>
      </c>
      <c r="G1052" s="35">
        <f t="shared" si="65"/>
        <v>0</v>
      </c>
      <c r="H1052" s="57"/>
      <c r="I1052" s="36">
        <f t="shared" si="66"/>
        <v>0</v>
      </c>
    </row>
    <row r="1053" spans="1:9" ht="25.5" customHeight="1">
      <c r="A1053" s="31"/>
      <c r="B1053" s="7" t="s">
        <v>2092</v>
      </c>
      <c r="C1053" s="32" t="s">
        <v>2087</v>
      </c>
      <c r="D1053" s="32" t="s">
        <v>377</v>
      </c>
      <c r="E1053" s="33"/>
      <c r="F1053" s="34">
        <v>0</v>
      </c>
      <c r="G1053" s="35">
        <f t="shared" si="65"/>
        <v>0</v>
      </c>
      <c r="H1053" s="57"/>
      <c r="I1053" s="36">
        <f t="shared" si="66"/>
        <v>0</v>
      </c>
    </row>
    <row r="1054" spans="1:9" ht="25.5" customHeight="1">
      <c r="A1054" s="31"/>
      <c r="B1054" s="7" t="s">
        <v>2118</v>
      </c>
      <c r="C1054" s="32" t="s">
        <v>2119</v>
      </c>
      <c r="D1054" s="32" t="s">
        <v>375</v>
      </c>
      <c r="E1054" s="33"/>
      <c r="F1054" s="34">
        <v>0</v>
      </c>
      <c r="G1054" s="35">
        <f t="shared" si="65"/>
        <v>0</v>
      </c>
      <c r="H1054" s="57"/>
      <c r="I1054" s="36">
        <f t="shared" si="66"/>
        <v>0</v>
      </c>
    </row>
    <row r="1055" spans="1:9" ht="25.5" customHeight="1">
      <c r="A1055" s="31"/>
      <c r="B1055" s="7" t="s">
        <v>2072</v>
      </c>
      <c r="C1055" s="32" t="s">
        <v>2070</v>
      </c>
      <c r="D1055" s="32" t="s">
        <v>2071</v>
      </c>
      <c r="E1055" s="33"/>
      <c r="F1055" s="34">
        <v>0</v>
      </c>
      <c r="G1055" s="35">
        <f t="shared" si="65"/>
        <v>0</v>
      </c>
      <c r="H1055" s="57"/>
      <c r="I1055" s="36">
        <f t="shared" si="66"/>
        <v>0</v>
      </c>
    </row>
    <row r="1056" spans="1:9" ht="25.5" customHeight="1">
      <c r="A1056" s="31"/>
      <c r="B1056" s="7" t="s">
        <v>2115</v>
      </c>
      <c r="C1056" s="32" t="s">
        <v>2073</v>
      </c>
      <c r="D1056" s="32" t="s">
        <v>2077</v>
      </c>
      <c r="E1056" s="33"/>
      <c r="F1056" s="34">
        <v>0</v>
      </c>
      <c r="G1056" s="35">
        <f>(100%-F1056)*E1056</f>
        <v>0</v>
      </c>
      <c r="H1056" s="57"/>
      <c r="I1056" s="36">
        <f t="shared" si="66"/>
        <v>0</v>
      </c>
    </row>
    <row r="1057" spans="1:9" ht="25.5" customHeight="1">
      <c r="A1057" s="31"/>
      <c r="B1057" s="7" t="s">
        <v>2117</v>
      </c>
      <c r="C1057" s="32" t="s">
        <v>2116</v>
      </c>
      <c r="D1057" s="32" t="s">
        <v>377</v>
      </c>
      <c r="E1057" s="33"/>
      <c r="F1057" s="34">
        <v>0</v>
      </c>
      <c r="G1057" s="35">
        <f t="shared" si="65"/>
        <v>0</v>
      </c>
      <c r="H1057" s="57"/>
      <c r="I1057" s="36">
        <f t="shared" si="66"/>
        <v>0</v>
      </c>
    </row>
    <row r="1058" spans="1:9" ht="25.5" customHeight="1">
      <c r="A1058" s="31"/>
      <c r="B1058" s="7" t="s">
        <v>2091</v>
      </c>
      <c r="C1058" s="32" t="s">
        <v>2090</v>
      </c>
      <c r="D1058" s="32" t="s">
        <v>377</v>
      </c>
      <c r="E1058" s="33"/>
      <c r="F1058" s="34">
        <v>0</v>
      </c>
      <c r="G1058" s="35">
        <f t="shared" si="65"/>
        <v>0</v>
      </c>
      <c r="H1058" s="57"/>
      <c r="I1058" s="36">
        <f t="shared" si="66"/>
        <v>0</v>
      </c>
    </row>
    <row r="1059" spans="1:9" ht="25.5" customHeight="1">
      <c r="A1059" s="31"/>
      <c r="B1059" s="7" t="s">
        <v>2121</v>
      </c>
      <c r="C1059" s="32" t="s">
        <v>2120</v>
      </c>
      <c r="D1059" s="32" t="s">
        <v>377</v>
      </c>
      <c r="E1059" s="33"/>
      <c r="F1059" s="34">
        <v>0</v>
      </c>
      <c r="G1059" s="35">
        <f t="shared" si="65"/>
        <v>0</v>
      </c>
      <c r="H1059" s="57"/>
      <c r="I1059" s="36">
        <f t="shared" si="66"/>
        <v>0</v>
      </c>
    </row>
    <row r="1060" spans="1:9" ht="25.5" customHeight="1">
      <c r="A1060" s="31"/>
      <c r="B1060" s="7" t="s">
        <v>2075</v>
      </c>
      <c r="C1060" s="32" t="s">
        <v>2074</v>
      </c>
      <c r="D1060" s="32" t="s">
        <v>377</v>
      </c>
      <c r="E1060" s="33"/>
      <c r="F1060" s="34">
        <v>0</v>
      </c>
      <c r="G1060" s="35">
        <f t="shared" si="65"/>
        <v>0</v>
      </c>
      <c r="H1060" s="57"/>
      <c r="I1060" s="36">
        <f t="shared" si="66"/>
        <v>0</v>
      </c>
    </row>
    <row r="1061" spans="1:9" ht="25.5" customHeight="1">
      <c r="A1061" s="31"/>
      <c r="B1061" s="7" t="s">
        <v>2093</v>
      </c>
      <c r="C1061" s="32" t="s">
        <v>2076</v>
      </c>
      <c r="D1061" s="32" t="s">
        <v>377</v>
      </c>
      <c r="E1061" s="33"/>
      <c r="F1061" s="34">
        <v>0</v>
      </c>
      <c r="G1061" s="35">
        <f t="shared" si="65"/>
        <v>0</v>
      </c>
      <c r="H1061" s="57"/>
      <c r="I1061" s="36">
        <f t="shared" si="66"/>
        <v>0</v>
      </c>
    </row>
    <row r="1062" spans="1:9" ht="25.5" customHeight="1">
      <c r="A1062" s="31"/>
      <c r="B1062" s="7" t="s">
        <v>2079</v>
      </c>
      <c r="C1062" s="32" t="s">
        <v>2078</v>
      </c>
      <c r="D1062" s="32" t="s">
        <v>377</v>
      </c>
      <c r="E1062" s="33"/>
      <c r="F1062" s="34">
        <v>0</v>
      </c>
      <c r="G1062" s="35">
        <f t="shared" si="65"/>
        <v>0</v>
      </c>
      <c r="H1062" s="57"/>
      <c r="I1062" s="36">
        <f t="shared" si="66"/>
        <v>0</v>
      </c>
    </row>
    <row r="1063" spans="1:9" ht="25.5" customHeight="1">
      <c r="A1063" s="31"/>
      <c r="B1063" s="7" t="s">
        <v>2080</v>
      </c>
      <c r="C1063" s="32" t="s">
        <v>2082</v>
      </c>
      <c r="D1063" s="32" t="s">
        <v>377</v>
      </c>
      <c r="E1063" s="33"/>
      <c r="F1063" s="34">
        <v>0</v>
      </c>
      <c r="G1063" s="35">
        <f t="shared" si="65"/>
        <v>0</v>
      </c>
      <c r="H1063" s="57"/>
      <c r="I1063" s="36">
        <f t="shared" si="66"/>
        <v>0</v>
      </c>
    </row>
    <row r="1064" spans="1:9" ht="25.5" customHeight="1">
      <c r="A1064" s="31"/>
      <c r="B1064" s="7" t="s">
        <v>2081</v>
      </c>
      <c r="C1064" s="32" t="s">
        <v>2083</v>
      </c>
      <c r="D1064" s="32" t="s">
        <v>377</v>
      </c>
      <c r="E1064" s="33"/>
      <c r="F1064" s="34">
        <v>0</v>
      </c>
      <c r="G1064" s="35">
        <f t="shared" si="65"/>
        <v>0</v>
      </c>
      <c r="H1064" s="57"/>
      <c r="I1064" s="36">
        <f t="shared" si="66"/>
        <v>0</v>
      </c>
    </row>
    <row r="1065" spans="1:9" ht="25.5" customHeight="1">
      <c r="A1065" s="31"/>
      <c r="B1065" s="7" t="s">
        <v>2094</v>
      </c>
      <c r="C1065" s="32" t="s">
        <v>2084</v>
      </c>
      <c r="D1065" s="32" t="s">
        <v>377</v>
      </c>
      <c r="E1065" s="33"/>
      <c r="F1065" s="34">
        <v>0</v>
      </c>
      <c r="G1065" s="35">
        <f t="shared" si="65"/>
        <v>0</v>
      </c>
      <c r="H1065" s="57"/>
      <c r="I1065" s="36">
        <f t="shared" si="66"/>
        <v>0</v>
      </c>
    </row>
    <row r="1066" spans="1:9" ht="25.5" customHeight="1">
      <c r="A1066" s="31" t="s">
        <v>455</v>
      </c>
      <c r="B1066" s="7" t="s">
        <v>2103</v>
      </c>
      <c r="C1066" s="32" t="s">
        <v>2104</v>
      </c>
      <c r="D1066" s="32" t="s">
        <v>2106</v>
      </c>
      <c r="E1066" s="33"/>
      <c r="F1066" s="34">
        <v>0</v>
      </c>
      <c r="G1066" s="35">
        <f t="shared" si="65"/>
        <v>0</v>
      </c>
      <c r="H1066" s="57"/>
      <c r="I1066" s="36">
        <f t="shared" si="66"/>
        <v>0</v>
      </c>
    </row>
    <row r="1067" spans="1:9" ht="25.5" customHeight="1">
      <c r="A1067" s="31"/>
      <c r="B1067" s="7" t="s">
        <v>2107</v>
      </c>
      <c r="C1067" s="32" t="s">
        <v>2109</v>
      </c>
      <c r="D1067" s="32" t="s">
        <v>2105</v>
      </c>
      <c r="E1067" s="33"/>
      <c r="F1067" s="34">
        <v>0</v>
      </c>
      <c r="G1067" s="35">
        <f t="shared" si="65"/>
        <v>0</v>
      </c>
      <c r="H1067" s="57"/>
      <c r="I1067" s="36">
        <f t="shared" si="66"/>
        <v>0</v>
      </c>
    </row>
    <row r="1068" spans="1:9" ht="25.5" customHeight="1">
      <c r="A1068" s="31"/>
      <c r="B1068" s="7" t="s">
        <v>2108</v>
      </c>
      <c r="C1068" s="32" t="s">
        <v>2112</v>
      </c>
      <c r="D1068" s="32" t="s">
        <v>2105</v>
      </c>
      <c r="E1068" s="33"/>
      <c r="F1068" s="34">
        <v>0</v>
      </c>
      <c r="G1068" s="35">
        <f t="shared" si="65"/>
        <v>0</v>
      </c>
      <c r="H1068" s="57"/>
      <c r="I1068" s="36">
        <f t="shared" si="66"/>
        <v>0</v>
      </c>
    </row>
    <row r="1069" spans="1:9" ht="25.5" customHeight="1">
      <c r="A1069" s="31"/>
      <c r="B1069" s="7" t="s">
        <v>2114</v>
      </c>
      <c r="C1069" s="32" t="s">
        <v>2110</v>
      </c>
      <c r="D1069" s="32" t="s">
        <v>2111</v>
      </c>
      <c r="E1069" s="33"/>
      <c r="F1069" s="34">
        <v>0</v>
      </c>
      <c r="G1069" s="35">
        <f t="shared" si="65"/>
        <v>0</v>
      </c>
      <c r="H1069" s="57"/>
      <c r="I1069" s="36">
        <f t="shared" si="66"/>
        <v>0</v>
      </c>
    </row>
    <row r="1070" spans="1:9" ht="25.5" customHeight="1">
      <c r="A1070" s="31"/>
      <c r="B1070" s="7" t="s">
        <v>2086</v>
      </c>
      <c r="C1070" s="32" t="s">
        <v>2085</v>
      </c>
      <c r="D1070" s="32" t="s">
        <v>377</v>
      </c>
      <c r="E1070" s="33"/>
      <c r="F1070" s="34">
        <v>0</v>
      </c>
      <c r="G1070" s="35">
        <f t="shared" si="65"/>
        <v>0</v>
      </c>
      <c r="H1070" s="57"/>
      <c r="I1070" s="36">
        <f t="shared" si="66"/>
        <v>0</v>
      </c>
    </row>
    <row r="1071" spans="1:9" ht="25.5" customHeight="1">
      <c r="A1071" s="31"/>
      <c r="B1071" s="7" t="s">
        <v>2088</v>
      </c>
      <c r="C1071" s="32" t="s">
        <v>2113</v>
      </c>
      <c r="D1071" s="32" t="s">
        <v>2089</v>
      </c>
      <c r="E1071" s="33"/>
      <c r="F1071" s="34">
        <v>0</v>
      </c>
      <c r="G1071" s="35">
        <f t="shared" si="65"/>
        <v>0</v>
      </c>
      <c r="H1071" s="57"/>
      <c r="I1071" s="36">
        <f t="shared" si="66"/>
        <v>0</v>
      </c>
    </row>
    <row r="1072" spans="1:9" ht="25.5" customHeight="1">
      <c r="A1072" s="31"/>
      <c r="B1072" s="7" t="s">
        <v>2123</v>
      </c>
      <c r="C1072" s="32" t="s">
        <v>2122</v>
      </c>
      <c r="D1072" s="32" t="s">
        <v>377</v>
      </c>
      <c r="E1072" s="33"/>
      <c r="F1072" s="34">
        <v>0</v>
      </c>
      <c r="G1072" s="35">
        <f t="shared" si="65"/>
        <v>0</v>
      </c>
      <c r="H1072" s="57"/>
      <c r="I1072" s="36">
        <f t="shared" si="66"/>
        <v>0</v>
      </c>
    </row>
    <row r="1073" spans="1:9" ht="26.25" customHeight="1">
      <c r="A1073" s="29"/>
      <c r="B1073" s="84" t="s">
        <v>2239</v>
      </c>
      <c r="C1073" s="85"/>
      <c r="D1073" s="85"/>
      <c r="E1073" s="8"/>
      <c r="F1073" s="9"/>
      <c r="G1073" s="10"/>
      <c r="H1073" s="11"/>
      <c r="I1073" s="65">
        <f>SUM(I10:I1072)</f>
        <v>0</v>
      </c>
    </row>
    <row r="1074" spans="1:9" ht="25.5" customHeight="1">
      <c r="A1074" s="31"/>
      <c r="B1074" s="7"/>
      <c r="C1074" s="32"/>
      <c r="D1074" s="32"/>
      <c r="E1074" s="33"/>
      <c r="F1074" s="34"/>
      <c r="G1074" s="35"/>
      <c r="H1074" s="57"/>
      <c r="I1074" s="36"/>
    </row>
    <row r="1075" spans="1:9" ht="25.5" customHeight="1">
      <c r="A1075" s="31"/>
      <c r="B1075" s="7"/>
      <c r="C1075" s="32"/>
      <c r="D1075" s="32"/>
      <c r="E1075" s="33"/>
      <c r="F1075" s="34"/>
      <c r="G1075" s="35"/>
      <c r="H1075" s="57"/>
      <c r="I1075" s="36"/>
    </row>
    <row r="1076" spans="1:9" ht="25.5" customHeight="1">
      <c r="A1076" s="31"/>
      <c r="B1076" s="7"/>
      <c r="C1076" s="32"/>
      <c r="D1076" s="32"/>
      <c r="E1076" s="33"/>
      <c r="F1076" s="34"/>
      <c r="G1076" s="35"/>
      <c r="H1076" s="57"/>
      <c r="I1076" s="36"/>
    </row>
    <row r="1077" spans="2:9" s="43" customFormat="1" ht="13.5">
      <c r="B1077" s="44"/>
      <c r="C1077" s="45"/>
      <c r="D1077" s="45"/>
      <c r="E1077" s="46"/>
      <c r="F1077" s="47"/>
      <c r="G1077" s="48"/>
      <c r="H1077" s="59"/>
      <c r="I1077" s="49"/>
    </row>
    <row r="1078" spans="2:9" s="43" customFormat="1" ht="13.5">
      <c r="B1078" s="44"/>
      <c r="C1078" s="45"/>
      <c r="D1078" s="45"/>
      <c r="E1078" s="46"/>
      <c r="F1078" s="47"/>
      <c r="G1078" s="48"/>
      <c r="H1078" s="59"/>
      <c r="I1078" s="49"/>
    </row>
    <row r="1079" spans="2:9" s="43" customFormat="1" ht="13.5">
      <c r="B1079" s="44"/>
      <c r="C1079" s="45"/>
      <c r="D1079" s="45"/>
      <c r="E1079" s="46"/>
      <c r="F1079" s="47"/>
      <c r="G1079" s="48"/>
      <c r="H1079" s="59"/>
      <c r="I1079" s="49"/>
    </row>
    <row r="1080" spans="2:9" s="43" customFormat="1" ht="13.5">
      <c r="B1080" s="44"/>
      <c r="C1080" s="45"/>
      <c r="D1080" s="45"/>
      <c r="E1080" s="46"/>
      <c r="F1080" s="47"/>
      <c r="G1080" s="48"/>
      <c r="H1080" s="59"/>
      <c r="I1080" s="49"/>
    </row>
    <row r="1081" spans="2:9" s="43" customFormat="1" ht="13.5">
      <c r="B1081" s="44"/>
      <c r="C1081" s="45"/>
      <c r="D1081" s="45"/>
      <c r="E1081" s="46"/>
      <c r="F1081" s="47"/>
      <c r="G1081" s="48"/>
      <c r="H1081" s="59"/>
      <c r="I1081" s="49"/>
    </row>
    <row r="1082" spans="2:9" s="43" customFormat="1" ht="13.5">
      <c r="B1082" s="44"/>
      <c r="C1082" s="45"/>
      <c r="D1082" s="45"/>
      <c r="E1082" s="46"/>
      <c r="F1082" s="47"/>
      <c r="G1082" s="48"/>
      <c r="H1082" s="59"/>
      <c r="I1082" s="49"/>
    </row>
    <row r="1083" spans="2:9" s="43" customFormat="1" ht="13.5">
      <c r="B1083" s="44"/>
      <c r="C1083" s="45"/>
      <c r="D1083" s="45"/>
      <c r="E1083" s="46"/>
      <c r="F1083" s="47"/>
      <c r="G1083" s="48"/>
      <c r="H1083" s="59"/>
      <c r="I1083" s="49"/>
    </row>
    <row r="1084" spans="2:9" s="43" customFormat="1" ht="13.5">
      <c r="B1084" s="44"/>
      <c r="C1084" s="45"/>
      <c r="D1084" s="45"/>
      <c r="E1084" s="46"/>
      <c r="F1084" s="47"/>
      <c r="G1084" s="48"/>
      <c r="H1084" s="59"/>
      <c r="I1084" s="49"/>
    </row>
    <row r="1085" spans="2:9" s="43" customFormat="1" ht="13.5">
      <c r="B1085" s="44"/>
      <c r="C1085" s="45"/>
      <c r="D1085" s="45"/>
      <c r="E1085" s="46"/>
      <c r="F1085" s="47"/>
      <c r="G1085" s="48"/>
      <c r="H1085" s="59"/>
      <c r="I1085" s="49"/>
    </row>
    <row r="1086" spans="2:9" s="43" customFormat="1" ht="13.5">
      <c r="B1086" s="44"/>
      <c r="C1086" s="45"/>
      <c r="D1086" s="45"/>
      <c r="E1086" s="46"/>
      <c r="F1086" s="47"/>
      <c r="G1086" s="48"/>
      <c r="H1086" s="59"/>
      <c r="I1086" s="49"/>
    </row>
    <row r="1087" spans="2:9" s="43" customFormat="1" ht="13.5">
      <c r="B1087" s="44"/>
      <c r="C1087" s="45"/>
      <c r="D1087" s="45"/>
      <c r="E1087" s="46"/>
      <c r="F1087" s="47"/>
      <c r="G1087" s="48"/>
      <c r="H1087" s="59"/>
      <c r="I1087" s="49"/>
    </row>
    <row r="1088" spans="2:9" s="43" customFormat="1" ht="13.5">
      <c r="B1088" s="44"/>
      <c r="C1088" s="45"/>
      <c r="D1088" s="45"/>
      <c r="E1088" s="46"/>
      <c r="F1088" s="47"/>
      <c r="G1088" s="48"/>
      <c r="H1088" s="59"/>
      <c r="I1088" s="49"/>
    </row>
    <row r="1089" spans="2:9" s="43" customFormat="1" ht="13.5">
      <c r="B1089" s="44"/>
      <c r="C1089" s="45"/>
      <c r="D1089" s="45"/>
      <c r="E1089" s="46"/>
      <c r="F1089" s="47"/>
      <c r="G1089" s="48"/>
      <c r="H1089" s="59"/>
      <c r="I1089" s="49"/>
    </row>
    <row r="1090" spans="2:9" s="43" customFormat="1" ht="13.5">
      <c r="B1090" s="44"/>
      <c r="C1090" s="45"/>
      <c r="D1090" s="45"/>
      <c r="E1090" s="46"/>
      <c r="F1090" s="47"/>
      <c r="G1090" s="48"/>
      <c r="H1090" s="59"/>
      <c r="I1090" s="49"/>
    </row>
    <row r="1091" spans="2:9" s="43" customFormat="1" ht="13.5">
      <c r="B1091" s="44"/>
      <c r="C1091" s="45"/>
      <c r="D1091" s="45"/>
      <c r="E1091" s="46"/>
      <c r="F1091" s="47"/>
      <c r="G1091" s="48"/>
      <c r="H1091" s="59"/>
      <c r="I1091" s="49"/>
    </row>
    <row r="1092" spans="2:9" s="43" customFormat="1" ht="13.5">
      <c r="B1092" s="44"/>
      <c r="C1092" s="45"/>
      <c r="D1092" s="45"/>
      <c r="E1092" s="46"/>
      <c r="F1092" s="47"/>
      <c r="G1092" s="48"/>
      <c r="H1092" s="59"/>
      <c r="I1092" s="49"/>
    </row>
    <row r="1093" spans="2:9" s="43" customFormat="1" ht="13.5">
      <c r="B1093" s="44"/>
      <c r="C1093" s="45"/>
      <c r="D1093" s="45"/>
      <c r="E1093" s="46"/>
      <c r="F1093" s="47"/>
      <c r="G1093" s="48"/>
      <c r="H1093" s="59"/>
      <c r="I1093" s="49"/>
    </row>
    <row r="1094" spans="2:9" s="43" customFormat="1" ht="13.5">
      <c r="B1094" s="44"/>
      <c r="C1094" s="45"/>
      <c r="D1094" s="45"/>
      <c r="E1094" s="46"/>
      <c r="F1094" s="47"/>
      <c r="G1094" s="48"/>
      <c r="H1094" s="59"/>
      <c r="I1094" s="49"/>
    </row>
    <row r="1095" spans="2:9" s="43" customFormat="1" ht="13.5">
      <c r="B1095" s="44"/>
      <c r="C1095" s="45"/>
      <c r="D1095" s="45"/>
      <c r="E1095" s="46"/>
      <c r="F1095" s="47"/>
      <c r="G1095" s="48"/>
      <c r="H1095" s="59"/>
      <c r="I1095" s="49"/>
    </row>
    <row r="1096" spans="2:9" s="43" customFormat="1" ht="13.5">
      <c r="B1096" s="44"/>
      <c r="C1096" s="45"/>
      <c r="D1096" s="45"/>
      <c r="E1096" s="46"/>
      <c r="F1096" s="47"/>
      <c r="G1096" s="48"/>
      <c r="H1096" s="59"/>
      <c r="I1096" s="49"/>
    </row>
    <row r="1097" spans="2:9" s="43" customFormat="1" ht="13.5">
      <c r="B1097" s="44"/>
      <c r="C1097" s="45"/>
      <c r="D1097" s="45"/>
      <c r="E1097" s="46"/>
      <c r="F1097" s="47"/>
      <c r="G1097" s="48"/>
      <c r="H1097" s="59"/>
      <c r="I1097" s="49"/>
    </row>
    <row r="1098" spans="2:9" s="43" customFormat="1" ht="13.5">
      <c r="B1098" s="44"/>
      <c r="C1098" s="45"/>
      <c r="D1098" s="45"/>
      <c r="E1098" s="46"/>
      <c r="F1098" s="47"/>
      <c r="G1098" s="48"/>
      <c r="H1098" s="59"/>
      <c r="I1098" s="49"/>
    </row>
    <row r="1099" spans="2:9" s="43" customFormat="1" ht="13.5">
      <c r="B1099" s="44"/>
      <c r="C1099" s="45"/>
      <c r="D1099" s="45"/>
      <c r="E1099" s="46"/>
      <c r="F1099" s="47"/>
      <c r="G1099" s="48"/>
      <c r="H1099" s="59"/>
      <c r="I1099" s="49"/>
    </row>
    <row r="1100" spans="2:9" s="43" customFormat="1" ht="13.5">
      <c r="B1100" s="44"/>
      <c r="C1100" s="45"/>
      <c r="D1100" s="45"/>
      <c r="E1100" s="46"/>
      <c r="F1100" s="47"/>
      <c r="G1100" s="48"/>
      <c r="H1100" s="59"/>
      <c r="I1100" s="49"/>
    </row>
    <row r="1101" spans="2:9" s="43" customFormat="1" ht="13.5">
      <c r="B1101" s="44"/>
      <c r="C1101" s="45"/>
      <c r="D1101" s="45"/>
      <c r="E1101" s="46"/>
      <c r="F1101" s="47"/>
      <c r="G1101" s="48"/>
      <c r="H1101" s="59"/>
      <c r="I1101" s="49"/>
    </row>
    <row r="1102" ht="13.5">
      <c r="C1102" s="45"/>
    </row>
    <row r="1103" ht="13.5">
      <c r="C1103" s="45"/>
    </row>
  </sheetData>
  <sheetProtection formatCells="0" formatColumns="0" formatRows="0" insertColumns="0" insertRows="0" insertHyperlinks="0" deleteColumns="0" deleteRows="0" sort="0" autoFilter="0" pivotTables="0"/>
  <autoFilter ref="B4:I4"/>
  <mergeCells count="47">
    <mergeCell ref="B3:I3"/>
    <mergeCell ref="B944:D944"/>
    <mergeCell ref="B771:D771"/>
    <mergeCell ref="B808:D808"/>
    <mergeCell ref="B954:D954"/>
    <mergeCell ref="B1028:D1028"/>
    <mergeCell ref="B1048:D1048"/>
    <mergeCell ref="B1032:D1032"/>
    <mergeCell ref="B972:D972"/>
    <mergeCell ref="B976:D976"/>
    <mergeCell ref="B992:D992"/>
    <mergeCell ref="B1073:D1073"/>
    <mergeCell ref="B838:D838"/>
    <mergeCell ref="B851:D851"/>
    <mergeCell ref="B862:D862"/>
    <mergeCell ref="B895:D895"/>
    <mergeCell ref="B607:D607"/>
    <mergeCell ref="B665:D665"/>
    <mergeCell ref="B1013:D1013"/>
    <mergeCell ref="B670:D670"/>
    <mergeCell ref="B677:D677"/>
    <mergeCell ref="B682:D682"/>
    <mergeCell ref="B687:D687"/>
    <mergeCell ref="B702:D702"/>
    <mergeCell ref="B723:D723"/>
    <mergeCell ref="B764:D764"/>
    <mergeCell ref="B486:D486"/>
    <mergeCell ref="B984:D984"/>
    <mergeCell ref="B1019:D1019"/>
    <mergeCell ref="B641:D641"/>
    <mergeCell ref="B492:D492"/>
    <mergeCell ref="B556:D556"/>
    <mergeCell ref="B9:D9"/>
    <mergeCell ref="B110:D110"/>
    <mergeCell ref="B238:D238"/>
    <mergeCell ref="B350:D350"/>
    <mergeCell ref="B363:D363"/>
    <mergeCell ref="B376:D376"/>
    <mergeCell ref="B308:I308"/>
    <mergeCell ref="B438:D438"/>
    <mergeCell ref="B207:D207"/>
    <mergeCell ref="B270:D270"/>
    <mergeCell ref="B310:D310"/>
    <mergeCell ref="B313:D313"/>
    <mergeCell ref="B341:D341"/>
    <mergeCell ref="B317:D317"/>
    <mergeCell ref="B324:D324"/>
  </mergeCells>
  <printOptions/>
  <pageMargins left="0.6299212598425197" right="0.2362204724409449" top="0.7480314960629921" bottom="0.7480314960629921" header="0.31496062992125984" footer="0.31496062992125984"/>
  <pageSetup fitToHeight="30" fitToWidth="1" horizontalDpi="300" verticalDpi="300" orientation="portrait" paperSize="9" scale="78" r:id="rId2"/>
  <headerFooter alignWithMargins="0">
    <oddFooter>&amp;CСтраница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"/>
  <sheetViews>
    <sheetView zoomScalePageLayoutView="0" workbookViewId="0" topLeftCell="A1">
      <selection activeCell="C14" sqref="C14"/>
    </sheetView>
  </sheetViews>
  <sheetFormatPr defaultColWidth="9.00390625" defaultRowHeight="12.75"/>
  <sheetData>
    <row r="1" spans="1:7" ht="12.75">
      <c r="A1" s="1"/>
      <c r="B1" s="2"/>
      <c r="C1" s="3"/>
      <c r="D1" s="4"/>
      <c r="E1" s="3"/>
      <c r="F1" s="3"/>
      <c r="G1" s="5">
        <v>40518</v>
      </c>
    </row>
    <row r="2" spans="1:7" ht="12.75">
      <c r="A2" s="1"/>
      <c r="B2" s="2"/>
      <c r="C2" s="3"/>
      <c r="D2" s="4"/>
      <c r="E2" s="3"/>
      <c r="F2" s="3"/>
      <c r="G2" s="6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2">
      <selection activeCell="D32" sqref="D32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Колмыкова Ксения Валерьевна</dc:creator>
  <cp:keywords/>
  <dc:description/>
  <cp:lastModifiedBy>Павел Прокопенко</cp:lastModifiedBy>
  <cp:lastPrinted>2018-09-12T18:02:52Z</cp:lastPrinted>
  <dcterms:created xsi:type="dcterms:W3CDTF">2010-11-12T11:55:47Z</dcterms:created>
  <dcterms:modified xsi:type="dcterms:W3CDTF">2023-02-06T07:30:28Z</dcterms:modified>
  <cp:category/>
  <cp:version/>
  <cp:contentType/>
  <cp:contentStatus/>
</cp:coreProperties>
</file>